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bpay1\Downloads\"/>
    </mc:Choice>
  </mc:AlternateContent>
  <xr:revisionPtr revIDLastSave="0" documentId="8_{49FEFB84-13AE-4FBA-9A75-7481C52E3364}" xr6:coauthVersionLast="47" xr6:coauthVersionMax="47" xr10:uidLastSave="{00000000-0000-0000-0000-000000000000}"/>
  <bookViews>
    <workbookView xWindow="-98" yWindow="-98" windowWidth="20715" windowHeight="13155" xr2:uid="{899ACC00-2986-744A-B066-94AD35518ECD}"/>
  </bookViews>
  <sheets>
    <sheet name="iPad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6" i="1" l="1"/>
  <c r="F185" i="1"/>
  <c r="F158" i="1"/>
  <c r="F159" i="1"/>
  <c r="F160" i="1"/>
  <c r="F146" i="1"/>
  <c r="F142" i="1"/>
  <c r="F138" i="1"/>
  <c r="F134" i="1"/>
  <c r="F130" i="1"/>
  <c r="F126" i="1"/>
  <c r="F122" i="1"/>
  <c r="F117" i="1"/>
  <c r="F118" i="1"/>
  <c r="F107" i="1"/>
  <c r="F106" i="1"/>
  <c r="F108" i="1"/>
  <c r="F109" i="1"/>
  <c r="F105" i="1"/>
  <c r="F102" i="1"/>
  <c r="F98" i="1"/>
  <c r="F99" i="1"/>
  <c r="F100" i="1"/>
  <c r="F101" i="1"/>
  <c r="F103" i="1"/>
  <c r="F104" i="1"/>
  <c r="F92" i="1"/>
  <c r="F93" i="1"/>
  <c r="F94" i="1"/>
  <c r="F95" i="1"/>
  <c r="F84" i="1"/>
  <c r="F85" i="1"/>
  <c r="F86" i="1"/>
  <c r="F87" i="1"/>
  <c r="F88" i="1"/>
  <c r="F89" i="1"/>
  <c r="F90" i="1"/>
  <c r="F91" i="1"/>
  <c r="F76" i="1"/>
  <c r="F77" i="1"/>
  <c r="F78" i="1"/>
  <c r="F79" i="1"/>
  <c r="F80" i="1"/>
  <c r="F81" i="1"/>
  <c r="F63" i="1"/>
  <c r="F62" i="1"/>
  <c r="F61" i="1"/>
  <c r="F58" i="1"/>
  <c r="F57" i="1"/>
  <c r="F54" i="1"/>
  <c r="F53" i="1"/>
  <c r="F50" i="1"/>
  <c r="F49" i="1"/>
  <c r="F59" i="1"/>
  <c r="F60" i="1"/>
  <c r="F147" i="1"/>
  <c r="F157" i="1"/>
  <c r="F156" i="1"/>
  <c r="F155" i="1"/>
  <c r="F154" i="1"/>
  <c r="F153" i="1"/>
  <c r="F152" i="1"/>
  <c r="F151" i="1"/>
  <c r="F150" i="1"/>
  <c r="F149" i="1"/>
  <c r="F148" i="1"/>
  <c r="F145" i="1"/>
  <c r="F144" i="1"/>
  <c r="F143" i="1"/>
  <c r="F141" i="1"/>
  <c r="F140" i="1"/>
  <c r="F139" i="1"/>
  <c r="F137" i="1"/>
  <c r="F136" i="1"/>
  <c r="F135" i="1"/>
  <c r="F163" i="1"/>
  <c r="F164" i="1"/>
  <c r="F165" i="1"/>
  <c r="F75" i="1"/>
  <c r="F74" i="1"/>
  <c r="F73" i="1"/>
  <c r="F72" i="1"/>
  <c r="F71" i="1"/>
  <c r="F70" i="1"/>
  <c r="F69" i="1"/>
  <c r="F68" i="1"/>
  <c r="F67" i="1"/>
  <c r="F66" i="1"/>
  <c r="F56" i="1"/>
  <c r="F55" i="1"/>
  <c r="F52" i="1"/>
  <c r="F51" i="1"/>
  <c r="F48" i="1"/>
  <c r="F180" i="1"/>
  <c r="F115" i="1"/>
  <c r="F133" i="1"/>
  <c r="F35" i="1"/>
  <c r="F34" i="1"/>
  <c r="F33" i="1"/>
  <c r="F32" i="1"/>
  <c r="F31" i="1"/>
  <c r="F30" i="1"/>
  <c r="F29" i="1"/>
  <c r="F28" i="1"/>
  <c r="F182" i="1"/>
  <c r="F181" i="1"/>
  <c r="F179" i="1"/>
  <c r="F178" i="1"/>
  <c r="F177" i="1"/>
  <c r="F176" i="1"/>
  <c r="F175" i="1"/>
  <c r="F174" i="1"/>
  <c r="F173" i="1"/>
  <c r="F172" i="1"/>
  <c r="F171" i="1"/>
  <c r="F170" i="1"/>
  <c r="F169" i="1"/>
  <c r="F168" i="1"/>
  <c r="F167" i="1"/>
  <c r="F166" i="1"/>
  <c r="F132" i="1"/>
  <c r="F131" i="1"/>
  <c r="F129" i="1"/>
  <c r="F128" i="1"/>
  <c r="F127" i="1"/>
  <c r="F125" i="1"/>
  <c r="F124" i="1"/>
  <c r="F123" i="1"/>
  <c r="F121" i="1"/>
  <c r="F120" i="1"/>
  <c r="F116" i="1"/>
  <c r="F114" i="1"/>
  <c r="F113" i="1"/>
  <c r="F45" i="1"/>
  <c r="F44" i="1"/>
  <c r="F43" i="1"/>
  <c r="F42" i="1"/>
  <c r="F41" i="1"/>
  <c r="F40" i="1"/>
  <c r="F39" i="1"/>
  <c r="F38" i="1"/>
  <c r="G12" i="1"/>
  <c r="F18" i="1"/>
  <c r="F22" i="1" l="1"/>
  <c r="F23" i="1"/>
  <c r="F24" i="1"/>
  <c r="F25" i="1"/>
</calcChain>
</file>

<file path=xl/sharedStrings.xml><?xml version="1.0" encoding="utf-8"?>
<sst xmlns="http://schemas.openxmlformats.org/spreadsheetml/2006/main" count="353" uniqueCount="323">
  <si>
    <t>School Name &amp; Dfe No</t>
  </si>
  <si>
    <t>School Address</t>
  </si>
  <si>
    <t>School Order Number (if applicable)</t>
  </si>
  <si>
    <t>School Email</t>
  </si>
  <si>
    <t>Apple Org ID (from Apple School Manager)</t>
  </si>
  <si>
    <t>Authorised by and date</t>
  </si>
  <si>
    <t xml:space="preserve">Please return authorised form to: ictdsservicedesk@warwickshire.gov.uk  </t>
  </si>
  <si>
    <r>
      <rPr>
        <b/>
        <sz val="12"/>
        <color rgb="FFFF0000"/>
        <rFont val="Arial"/>
        <family val="2"/>
      </rPr>
      <t xml:space="preserve">DEVELOPING THE MANAGEMENT OF iPADS IN SCHOOL
</t>
    </r>
    <r>
      <rPr>
        <sz val="12"/>
        <color rgb="FFFF0000"/>
        <rFont val="Arial"/>
        <family val="2"/>
      </rPr>
      <t xml:space="preserve">Successful deployment of iPads in schools should include the set up of a Mobile Device Management (MDM) System - a system that allows you to keep your iPads in top working order, with the Apps your teachers need, when they need them. We use Jamf School, an industry leading, purpose-built MDM for education.
If you do not intend to purchase our MDM system or you do not have your own MDM in place please contact us to discuss your requirements before ordering any iPads.                                                                                                                                                                                                                                                                             </t>
    </r>
  </si>
  <si>
    <t>Please note that prices for trollies are provided on request</t>
  </si>
  <si>
    <t>Cost</t>
  </si>
  <si>
    <t>Required (Select Y or N)</t>
  </si>
  <si>
    <t>Total</t>
  </si>
  <si>
    <t>Generic Pupil BYOND Account to be used with Pupil iPad(s) and Profile Manager MDM iPads (not iPads in JAMF) £5 each - one needed for each pupil iPad.</t>
  </si>
  <si>
    <t>Quantity</t>
  </si>
  <si>
    <t>MK2K3B/A</t>
  </si>
  <si>
    <t>10.2-inch iPad Wi-Fi 64GB - Space Grey (9th-Gen)</t>
  </si>
  <si>
    <t>MK2L3B/A</t>
  </si>
  <si>
    <t>10.2-inch iPad Wi-Fi 64GB - Silver (9th-Gen)</t>
  </si>
  <si>
    <t>MK2N3B/A</t>
  </si>
  <si>
    <t>10.2-inch iPad Wi-Fi 256GB - Space Grey (9th-Gen)</t>
  </si>
  <si>
    <t>MK2P3B/A</t>
  </si>
  <si>
    <t>10.2-inch iPad Wi-Fi 256GB - Silver (9th-Gen)</t>
  </si>
  <si>
    <t>iPad - 10th Gen</t>
  </si>
  <si>
    <t>MPQ03B/A</t>
  </si>
  <si>
    <t>10.9-inch iPad Wi-Fi 64GB - Silver</t>
  </si>
  <si>
    <t>MPQ13B/A</t>
  </si>
  <si>
    <t>10.9-inch iPad Wi-Fi 64GB - Blue</t>
  </si>
  <si>
    <t>MPQ23B/A</t>
  </si>
  <si>
    <t>10.9-inch iPad Wi-Fi 64GB - Yellow</t>
  </si>
  <si>
    <t>MPQ33B/A</t>
  </si>
  <si>
    <t>10.9-inch iPad Wi-Fi 64GB - Pink</t>
  </si>
  <si>
    <t>MPQ83B/A</t>
  </si>
  <si>
    <t>10.9-inch iPad Wi-Fi 256GB - Silver</t>
  </si>
  <si>
    <t>MPQ93B/A</t>
  </si>
  <si>
    <t>10.9-inch iPad Wi-Fi 256GB - Blue</t>
  </si>
  <si>
    <t>MPQA3B/A</t>
  </si>
  <si>
    <t>10.9-inch iPad Wi-Fi 256GB - Yellow</t>
  </si>
  <si>
    <t>MPQC3B/A</t>
  </si>
  <si>
    <t>10.9-inch iPad Wi-Fi 256GB - Pink</t>
  </si>
  <si>
    <t>MK7M3B/A</t>
  </si>
  <si>
    <t>iPad mini Wi-Fi 64GB - Space Grey</t>
  </si>
  <si>
    <t>MK7P3B/A</t>
  </si>
  <si>
    <t>iPad mini Wi-Fi 64GB - Starlight</t>
  </si>
  <si>
    <t>MK7R3B/A</t>
  </si>
  <si>
    <t>iPad mini Wi-Fi 64GB - Purple</t>
  </si>
  <si>
    <t>MLWL3B/A</t>
  </si>
  <si>
    <t>iPad mini Wi-Fi 64GB - Pink</t>
  </si>
  <si>
    <t>MK7T3B/A</t>
  </si>
  <si>
    <t>iPad mini Wi-Fi 256GB - Space Grey</t>
  </si>
  <si>
    <t>MK7V3B/A</t>
  </si>
  <si>
    <t>iPad mini Wi-Fi 256GB - Starlight</t>
  </si>
  <si>
    <t>MK7X3B/A</t>
  </si>
  <si>
    <t>iPad mini Wi-Fi 256GB - Purple</t>
  </si>
  <si>
    <t>MLWR3B/A</t>
  </si>
  <si>
    <t>iPad mini Wi-Fi 256GB - Pink</t>
  </si>
  <si>
    <t>Apple iPad Accessories</t>
  </si>
  <si>
    <t>Apple Pencil</t>
  </si>
  <si>
    <t/>
  </si>
  <si>
    <t>MQLY3ZM/A</t>
  </si>
  <si>
    <t>MQLU3ZM/A</t>
  </si>
  <si>
    <t>USB-C to Apple Pencil Adapter</t>
  </si>
  <si>
    <t>MU8F2ZM/A</t>
  </si>
  <si>
    <t>MLUN2ZM/A</t>
  </si>
  <si>
    <t>Apple Pencil Tips - 4 pack</t>
  </si>
  <si>
    <t>Keyboards/Cases</t>
  </si>
  <si>
    <t>MM6G3ZM/A</t>
  </si>
  <si>
    <t>Smart Folio for iPad mini (6th generation) - Black</t>
  </si>
  <si>
    <t>MM6H3ZM/A</t>
  </si>
  <si>
    <t>Smart Folio for iPad mini (6th generation) - White</t>
  </si>
  <si>
    <t>MM6J3ZM/A</t>
  </si>
  <si>
    <t>Smart Folio for iPad mini (6th generation) - Electric Orange</t>
  </si>
  <si>
    <t>MM6K3ZM/A</t>
  </si>
  <si>
    <t>Smart Folio for iPad mini (6th generation) - Dark Cherry</t>
  </si>
  <si>
    <t>MM6L3ZM/A</t>
  </si>
  <si>
    <t>Smart Folio for iPad mini (6th generation) - English Lavender</t>
  </si>
  <si>
    <t>MQDQ3ZM/A</t>
  </si>
  <si>
    <t>Smart Folio for iPad (10th generation) - White</t>
  </si>
  <si>
    <t>MQDR3ZM/A</t>
  </si>
  <si>
    <t>Smart Folio for iPad (10th generation) - Lemonade</t>
  </si>
  <si>
    <t>MQDT3ZM/A</t>
  </si>
  <si>
    <t>Smart Folio for iPad (10th generation) - Watermelon</t>
  </si>
  <si>
    <t>MQDU3ZM/A</t>
  </si>
  <si>
    <t>Smart Folio for iPad (10th generation) - Sky</t>
  </si>
  <si>
    <t>MX4U2ZM/A</t>
  </si>
  <si>
    <t>MX3L2B/A</t>
  </si>
  <si>
    <t>Smart Keyboard for iPad (7th, 8th &amp; 9th generation) - British English</t>
  </si>
  <si>
    <t>MQDP3B/A</t>
  </si>
  <si>
    <t>Magic Keyboard Folio for iPad (10th generation) - British English</t>
  </si>
  <si>
    <t>MH0A3ZM/A</t>
  </si>
  <si>
    <t>MH0D3ZM/A</t>
  </si>
  <si>
    <t>MNA43ZM/A</t>
  </si>
  <si>
    <t>MNA63ZM/A</t>
  </si>
  <si>
    <t>MNA73ZM/A</t>
  </si>
  <si>
    <t>MXNK2B/A</t>
  </si>
  <si>
    <t>Smart Keyboard Folio for iPad Air (4th &amp; 5th generation) and iPad Pro 11-inch (3rd &amp; 4th generation) - British English</t>
  </si>
  <si>
    <t>MXNL2B/A</t>
  </si>
  <si>
    <t>Smart Keyboard Folio for 12.9-inch iPad Pro (4th, 5th &amp; 6th generation) - British English</t>
  </si>
  <si>
    <t>MJQJ3B/A</t>
  </si>
  <si>
    <t>MXQT2B/A</t>
  </si>
  <si>
    <t>MJQK3B/A</t>
  </si>
  <si>
    <t>MJQL3B/A</t>
  </si>
  <si>
    <t>Cables/Power</t>
  </si>
  <si>
    <t>MD821ZM/A</t>
  </si>
  <si>
    <t>Lightning to USB Camera Adapter</t>
  </si>
  <si>
    <t>MD825ZM/A</t>
  </si>
  <si>
    <t>Lightning to VGA Adapter</t>
  </si>
  <si>
    <t>MD826ZM/A</t>
  </si>
  <si>
    <t>MGN03B/A</t>
  </si>
  <si>
    <t>Apple 12W USB Power Adapter</t>
  </si>
  <si>
    <t>20W USB-C Power Adapter</t>
  </si>
  <si>
    <t>MJ1L2ZM/A</t>
  </si>
  <si>
    <t>USB-C VGA Multiport Adapter</t>
  </si>
  <si>
    <t>MJ1M2ZM/A</t>
  </si>
  <si>
    <t>USB-C to USB Adapter</t>
  </si>
  <si>
    <t>MK0W2ZM/A</t>
  </si>
  <si>
    <t>Lightning to USB3 Camera Adapter</t>
  </si>
  <si>
    <t>MLL82ZM/A</t>
  </si>
  <si>
    <t>USB-C Charge Cable (2m)</t>
  </si>
  <si>
    <t>MM0A3ZM/A</t>
  </si>
  <si>
    <t>USB-C to Lightning Cable (1 m)</t>
  </si>
  <si>
    <t>MMX62ZM/A</t>
  </si>
  <si>
    <t>Lightning to 3.5 mm Headphone Jack Adapter</t>
  </si>
  <si>
    <t>MQGH2ZM/A</t>
  </si>
  <si>
    <t>USB-C to Lightning Cable (2 m)</t>
  </si>
  <si>
    <t>MU7E2ZM/A</t>
  </si>
  <si>
    <t>USB-C to 3.5 mm Headphone Jack Adapter</t>
  </si>
  <si>
    <t>MUF82ZM/A</t>
  </si>
  <si>
    <t>USB-C Digital AV Multiport Adapter</t>
  </si>
  <si>
    <t>MUFG2ZM/A</t>
  </si>
  <si>
    <t>USB-C to SD Card Reader</t>
  </si>
  <si>
    <t>MXK22ZM/A</t>
  </si>
  <si>
    <t>Lightning to 3.5mm Audio Cable (1.2m) - white</t>
  </si>
  <si>
    <t>MXLY2ZM/A</t>
  </si>
  <si>
    <t>Lightning to USB Cable (1 m)</t>
  </si>
  <si>
    <t>30W USB-C Power Adapter</t>
  </si>
  <si>
    <t>Headphones</t>
  </si>
  <si>
    <t>MMTN2ZM/A</t>
  </si>
  <si>
    <t>EarPods with Lightning Connector</t>
  </si>
  <si>
    <t>MNHF2ZM/A</t>
  </si>
  <si>
    <t>EarPods with 3.5mm Headphone Plug</t>
  </si>
  <si>
    <t>MUWC3NF/A</t>
  </si>
  <si>
    <t>11-inch iPad Air Wi-Fi 128GB - Space Grey</t>
  </si>
  <si>
    <t>MUWD3NF/A</t>
  </si>
  <si>
    <t>11-inch iPad Air Wi-Fi 128GB - Blue</t>
  </si>
  <si>
    <t>MUWE3NF/A</t>
  </si>
  <si>
    <t>11-inch iPad Air Wi-Fi 128GB - Starlight</t>
  </si>
  <si>
    <t>MUWF3NF/A</t>
  </si>
  <si>
    <t>11-inch iPad Air Wi-Fi 128GB - Purple</t>
  </si>
  <si>
    <t>MUWG3NF/A</t>
  </si>
  <si>
    <t>11-inch iPad Air Wi-Fi 256GB - Space Grey</t>
  </si>
  <si>
    <t>MUWH3NF/A</t>
  </si>
  <si>
    <t>11-inch iPad Air Wi-Fi 256GB - Blue</t>
  </si>
  <si>
    <t>MUWJ3NF/A</t>
  </si>
  <si>
    <t>11-inch iPad Air Wi-Fi 256GB - Starlight</t>
  </si>
  <si>
    <t>MUWK3NF/A</t>
  </si>
  <si>
    <t>11-inch iPad Air Wi-Fi 256GB - Purple</t>
  </si>
  <si>
    <t>MUWL3NF/A</t>
  </si>
  <si>
    <t>11-inch iPad Air Wi-Fi 512GB - Space Grey</t>
  </si>
  <si>
    <t>MUWM3NF/A</t>
  </si>
  <si>
    <t>11-inch iPad Air Wi-Fi 512GB - Blue</t>
  </si>
  <si>
    <t>MUWN3NF/A</t>
  </si>
  <si>
    <t>11-inch iPad Air Wi-Fi 512GB - Starlight</t>
  </si>
  <si>
    <t>MUWP3NF/A</t>
  </si>
  <si>
    <t>11-inch iPad Air Wi-Fi 512GB - Purple</t>
  </si>
  <si>
    <t>MUWQ3NF/A</t>
  </si>
  <si>
    <t>11-inch iPad Air Wi-Fi 1TB - Space Grey</t>
  </si>
  <si>
    <t>MUWR3NF/A</t>
  </si>
  <si>
    <t>11-inch iPad Air Wi-Fi 1TB - Blue</t>
  </si>
  <si>
    <t>MUWT3NF/A</t>
  </si>
  <si>
    <t>11-inch iPad Air Wi-Fi 1TB - Starlight</t>
  </si>
  <si>
    <t>MUWU3NF/A</t>
  </si>
  <si>
    <t>11-inch iPad Air Wi-Fi 1TB - Purple</t>
  </si>
  <si>
    <t>iPad Air 13-inch</t>
  </si>
  <si>
    <t>MV273NF/A</t>
  </si>
  <si>
    <t>13-inch iPad Air Wi-Fi 128GB - Space Grey</t>
  </si>
  <si>
    <t>MV283NF/A</t>
  </si>
  <si>
    <t>13-inch iPad Air Wi-Fi 128GB - Blue</t>
  </si>
  <si>
    <t>MV293NF/A</t>
  </si>
  <si>
    <t>13-inch iPad Air Wi-Fi 128GB - Starlight</t>
  </si>
  <si>
    <t>MV2C3NF/A</t>
  </si>
  <si>
    <t>13-inch iPad Air Wi-Fi 128GB - Purple</t>
  </si>
  <si>
    <t>MV2D3NF/A</t>
  </si>
  <si>
    <t>13-inch iPad Air Wi-Fi 256GB - Space Grey</t>
  </si>
  <si>
    <t>MV2F3NF/A</t>
  </si>
  <si>
    <t>13-inch iPad Air Wi-Fi 256GB - Blue</t>
  </si>
  <si>
    <t>MV2G3NF/A</t>
  </si>
  <si>
    <t>13-inch iPad Air Wi-Fi 256GB - Starlight</t>
  </si>
  <si>
    <t>MV2H3NF/A</t>
  </si>
  <si>
    <t>13-inch iPad Air Wi-Fi 256GB - Purple</t>
  </si>
  <si>
    <t>MV2J3NF/A</t>
  </si>
  <si>
    <t>13-inch iPad Air Wi-Fi 512GB - Space Grey</t>
  </si>
  <si>
    <t>MV2K3NF/A</t>
  </si>
  <si>
    <t>13-inch iPad Air Wi-Fi 512GB - Blue</t>
  </si>
  <si>
    <t>MV2L3NF/A</t>
  </si>
  <si>
    <t>13-inch iPad Air Wi-Fi 512GB - Starlight</t>
  </si>
  <si>
    <t>MV2N3NF/A</t>
  </si>
  <si>
    <t>13-inch iPad Air Wi-Fi 512GB - Purple</t>
  </si>
  <si>
    <t>MV2P3NF/A</t>
  </si>
  <si>
    <t>13-inch iPad Air Wi-Fi 1TB - Space Grey</t>
  </si>
  <si>
    <t>MV2Q3NF/A</t>
  </si>
  <si>
    <t>13-inch iPad Air Wi-Fi 1TB - Blue</t>
  </si>
  <si>
    <t>MV2R3NF/A</t>
  </si>
  <si>
    <t>13-inch iPad Air Wi-Fi 1TB - Starlight</t>
  </si>
  <si>
    <t>MV2T3NF/A</t>
  </si>
  <si>
    <t>13-inch iPad Air Wi-Fi 1TB - Purple</t>
  </si>
  <si>
    <t>iPad Air 11-inch - 6th Generation M2</t>
  </si>
  <si>
    <t>11-inch iPad Pro (M4)</t>
  </si>
  <si>
    <t>MVV83NF/A</t>
  </si>
  <si>
    <t>11-inch iPad Pro WiFi 256GB with Standard glass - Space Black</t>
  </si>
  <si>
    <t>MVV93NF/A</t>
  </si>
  <si>
    <t>11-inch iPad Pro WiFi 256GB with Standard glass - Silver</t>
  </si>
  <si>
    <t>MVVC3NF/A</t>
  </si>
  <si>
    <t>11-inch iPad Pro WiFi 512GB with Standard glass - Space Black</t>
  </si>
  <si>
    <t>MVVD3NF/A</t>
  </si>
  <si>
    <t>11-inch iPad Pro WiFi 512GB with Standard glass - Silver</t>
  </si>
  <si>
    <t>MVVE3NF/A</t>
  </si>
  <si>
    <t>11-inch iPad Pro WiFi 1TB with Standard glass - Space Black</t>
  </si>
  <si>
    <t>MVVF3NF/A</t>
  </si>
  <si>
    <t>11-inch iPad Pro WiFi 1TB with Standard glass - Silver</t>
  </si>
  <si>
    <t>MVVG3NF/A</t>
  </si>
  <si>
    <t>11-inch iPad Pro WiFi 2TB with Standard glass - Space Black</t>
  </si>
  <si>
    <t>MVVH3NF/A</t>
  </si>
  <si>
    <t>11-inch iPad Pro WiFi 2TB with Standard glass - Silver</t>
  </si>
  <si>
    <t xml:space="preserve">ICTDS Apple Products Order Form (Live)
</t>
  </si>
  <si>
    <t>MWR63NF/A</t>
  </si>
  <si>
    <t>11-inch iPad Pro WiFi 1TB with Nano-texture Glass - Space Black</t>
  </si>
  <si>
    <t>MWR73NF/A</t>
  </si>
  <si>
    <t>11-inch iPad Pro WiFi 1TB with Nano-texture Glass - Silver</t>
  </si>
  <si>
    <t>MWR83NF/A</t>
  </si>
  <si>
    <t>11-inch iPad Pro WiFi 2TB with Nano-texture Glass - Space Black</t>
  </si>
  <si>
    <t>MWR93NF/A</t>
  </si>
  <si>
    <t>11-inch iPad Pro WiFi 2TB with Nano-texture Glass - Silver</t>
  </si>
  <si>
    <t>13-inch iPad Pro (M4)</t>
  </si>
  <si>
    <t>MVX23NF/A</t>
  </si>
  <si>
    <t>13-inch iPad Pro WiFi 256GB with Standard glass - Space Black</t>
  </si>
  <si>
    <t>MVX33NF/A</t>
  </si>
  <si>
    <t>13-inch iPad Pro WiFi 256GB with Standard glass - Silver</t>
  </si>
  <si>
    <t>MVX43NF/A</t>
  </si>
  <si>
    <t>13-inch iPad Pro WiFi 512GB with Standard glass - Space Black</t>
  </si>
  <si>
    <t>MVX53NF/A</t>
  </si>
  <si>
    <t>13-inch iPad Pro WiFi 512GB with Standard glass - Silver</t>
  </si>
  <si>
    <t>MVX63NF/A</t>
  </si>
  <si>
    <t>13-inch iPad Pro WiFi 1TB with Standard glass - Space Black</t>
  </si>
  <si>
    <t>MVX73NF/A</t>
  </si>
  <si>
    <t>13-inch iPad Pro WiFi 1TB with Standard glass - Silver</t>
  </si>
  <si>
    <t>MVX83NF/A</t>
  </si>
  <si>
    <t>13-inch iPad Pro WiFi 2TB with Standard glass - Space Black</t>
  </si>
  <si>
    <t>MVX93NF/A</t>
  </si>
  <si>
    <t>13-inch iPad Pro WiFi 2TB with Standard glass - Silver</t>
  </si>
  <si>
    <t>MWRF3NF/A</t>
  </si>
  <si>
    <t>13-inch iPad Pro WiFi 1TB with Nano-texture Glass - Space Black</t>
  </si>
  <si>
    <t>MWRG3NF/A</t>
  </si>
  <si>
    <t>13-inch iPad Pro WiFi 1TB with Nano-texture Glass - Silver</t>
  </si>
  <si>
    <t>MWRH3NF/A</t>
  </si>
  <si>
    <t>13-inch iPad Pro WiFi 2TB with Nano-texture Glass - Space Black</t>
  </si>
  <si>
    <t>MWRJ3NF/A</t>
  </si>
  <si>
    <t>13-inch iPad Pro WiFi 2TB with Nano-texture Glass - Silver</t>
  </si>
  <si>
    <t>iPad mini - 6th Generation</t>
  </si>
  <si>
    <t>Apple Pencil 1st Gen (for iPad 6th-10th Gen) - With USB-C to Apple Pencil Adapter</t>
  </si>
  <si>
    <t>Apple Pencil 2nd Gen (for iPad Air 4th &amp; 5th Gen, Pro 11" &amp; Pro 12.9” 3rd - 5th Gen &amp; iPad mini 6th Gen)</t>
  </si>
  <si>
    <t>MUWA3ZM/A</t>
  </si>
  <si>
    <t>Apple Pencil - USB-C (for iPad 10th Gen, Air 4th &amp; 5th Gen, Pro 11" &amp; Pro 12.9” 3rd - 5th Gen &amp; iPad mini 6th Gen)</t>
  </si>
  <si>
    <t>MX2D3ZM/A</t>
  </si>
  <si>
    <t>Apple Pencil Pro</t>
  </si>
  <si>
    <t>Smart Cover for iPad (7th,8th &amp; 9th generation) - Black</t>
  </si>
  <si>
    <t>Smart Folio for iPad Air (4th &amp; 5th generation) - Black</t>
  </si>
  <si>
    <t>Smart Folio for iPad Air (4th &amp; 5th  generation) - White</t>
  </si>
  <si>
    <t>Smart Folio for iPad Air (4th &amp; 5th  generation) - Dark Cherry</t>
  </si>
  <si>
    <t>Smart Folio for iPad Air (4th &amp; 5th  generation) - English Lavender</t>
  </si>
  <si>
    <t>Smart Folio for iPad Air (4th &amp; 5th  generation) - Marine Blue</t>
  </si>
  <si>
    <t>MW973ZM/A</t>
  </si>
  <si>
    <t>Smart Folio for iPad Pro 11-inch (M4) - White</t>
  </si>
  <si>
    <t>MW983ZM/A</t>
  </si>
  <si>
    <t>Smart Folio for iPad Pro 11-inch (M4) - Black</t>
  </si>
  <si>
    <t>MW993ZM/A</t>
  </si>
  <si>
    <t>Smart Folio for iPad Pro 11-inch (M4) - Denim</t>
  </si>
  <si>
    <t>MWK23ZM/A</t>
  </si>
  <si>
    <t>Smart Folio for iPad Pro 13-inch (M4) - White</t>
  </si>
  <si>
    <t>MWK33ZM/A</t>
  </si>
  <si>
    <t>Smart Folio for iPad Pro 13-inch (M4) - Black</t>
  </si>
  <si>
    <t>MWK43ZM/A</t>
  </si>
  <si>
    <t>Smart Folio for iPad Pro 13-inch (M4) - Denim</t>
  </si>
  <si>
    <t>MWK53ZM/A</t>
  </si>
  <si>
    <t>Smart Folio for iPad Air 11-inch (M2) - Charcoal Gray (Also fits iPad Air 4th &amp; 5th generation)</t>
  </si>
  <si>
    <t>MWK63ZM/A</t>
  </si>
  <si>
    <t>Smart Folio for iPad Air 11-inch (M2) - Denim (Also fits iPad Air 4th &amp; 5th generation)</t>
  </si>
  <si>
    <t>MWK73ZM/A</t>
  </si>
  <si>
    <t>Smart Folio for iPad Air 11-inch (M2) - Sage (Also fits iPad Air 4th &amp; 5th generation)</t>
  </si>
  <si>
    <t>MWK83ZM/A</t>
  </si>
  <si>
    <t>Smart Folio for iPad Air 11-inch (M2) - Light Violet (Also fits iPad Air 4th &amp; 5th generation)</t>
  </si>
  <si>
    <t>MWK93ZM/A</t>
  </si>
  <si>
    <t>Smart Folio for iPad Air 13-inch (M2) - Charcoal Gray</t>
  </si>
  <si>
    <t>MWKA3ZM/A</t>
  </si>
  <si>
    <t>Smart Folio for iPad Air 13-inch (M2) - Denim</t>
  </si>
  <si>
    <t>MWKC3ZM/A</t>
  </si>
  <si>
    <t>Smart Folio for iPad Air 13-inch (M2) - Sage</t>
  </si>
  <si>
    <t>MWKD3ZM/A</t>
  </si>
  <si>
    <t>Smart Folio for iPad Air 13-inch (M2) - Light Violet</t>
  </si>
  <si>
    <t>Magic Keyboard for iPad Air 11-inch (M2) - British English - White (Also fits iPad Air 4th &amp; 5th gen and iPad Pro 11-inch 1st-4th gen)</t>
  </si>
  <si>
    <t>Magic Keyboard for iPad Air 11-inch (M2) - British English - Black (Also fits iPad Air 4th &amp; 5th gen and iPad Pro 11-inch 1st-4th gen)</t>
  </si>
  <si>
    <t>Magic Keyboard for iPad Air 13-inch (M2) - British English - Black (Also fits iPad Pro 12.9-inch 3rd-6th gen)</t>
  </si>
  <si>
    <t>Magic Keyboard for iPad Air 13-inch (M2) - British English - White (Also fits iPad Pro 12.9-inch 3rd-6th gen)</t>
  </si>
  <si>
    <t>MWR03B/A</t>
  </si>
  <si>
    <t>Magic Keyboard for iPad Pro 11‑inch (M4) - British English - White</t>
  </si>
  <si>
    <t>MWR23B/A</t>
  </si>
  <si>
    <t>Magic Keyboard for iPad Pro 11‑inch (M4) - British English - Black</t>
  </si>
  <si>
    <t>MWR43B/A</t>
  </si>
  <si>
    <t>Magic Keyboard for iPad Pro 13‑inch (M4) - British English - White</t>
  </si>
  <si>
    <t>MWR53B/A</t>
  </si>
  <si>
    <t>Magic Keyboard for iPad Pro 13‑inch (M4) - British English - Black</t>
  </si>
  <si>
    <t>MUVT3B/A</t>
  </si>
  <si>
    <t>MW2G3B/A</t>
  </si>
  <si>
    <t>MD837ZM/A</t>
  </si>
  <si>
    <t>Apple World Travel Adapter Kit</t>
  </si>
  <si>
    <t>Lightning to Digital AV Adapter</t>
  </si>
  <si>
    <t>MUQX3ZM/A</t>
  </si>
  <si>
    <t>USB-C to Lightning Adapter</t>
  </si>
  <si>
    <t>per site plus £10 per iPad, collected via the WES subscriptions process.</t>
  </si>
  <si>
    <r>
      <t>iPad - 9th Gen</t>
    </r>
    <r>
      <rPr>
        <b/>
        <i/>
        <sz val="12"/>
        <color rgb="FFFFFFFF"/>
        <rFont val="Calibri"/>
        <family val="2"/>
        <scheme val="minor"/>
      </rPr>
      <t xml:space="preserve"> [while stocks last]</t>
    </r>
  </si>
  <si>
    <t xml:space="preserve">For the Jamf MDM system there is an ongoing annual tiered support subscription of £175  (&lt; 26 licences);  £225 (26-50 licences);  £250 (51-100 licences);  £300 (101+ licences) 
</t>
  </si>
  <si>
    <r>
      <t xml:space="preserve">Please note if you require additional iPads to be added to your system at a later date after the initial setup, this will be chargeable at the standard ICTDS hourly rate (currently </t>
    </r>
    <r>
      <rPr>
        <b/>
        <sz val="10"/>
        <color rgb="FFFF0000"/>
        <rFont val="Arial"/>
        <family val="2"/>
      </rPr>
      <t>£64</t>
    </r>
    <r>
      <rPr>
        <sz val="10"/>
        <color rgb="FFFF0000"/>
        <rFont val="Arial"/>
        <family val="2"/>
      </rPr>
      <t xml:space="preserve">).
</t>
    </r>
  </si>
  <si>
    <r>
      <rPr>
        <sz val="10"/>
        <color rgb="FF000000"/>
        <rFont val="Arial"/>
        <family val="2"/>
      </rPr>
      <t xml:space="preserve">Provide and setup </t>
    </r>
    <r>
      <rPr>
        <b/>
        <sz val="12"/>
        <color rgb="FF000000"/>
        <rFont val="Calibri"/>
        <family val="2"/>
      </rPr>
      <t>new Apple server</t>
    </r>
    <r>
      <rPr>
        <sz val="12"/>
        <color rgb="FF000000"/>
        <rFont val="Calibri"/>
        <family val="2"/>
      </rPr>
      <t xml:space="preserve"> to manage your iPads (includes DEP enrolment, 3 year warranty and Disaster recovery)
</t>
    </r>
    <r>
      <rPr>
        <sz val="10"/>
        <color rgb="FF000000"/>
        <rFont val="Arial"/>
        <family val="2"/>
      </rPr>
      <t xml:space="preserve">MMFJ3B/A	 Mac mini: Apple M2 chip with 8‑core CPU and 10‑core GPU, 8GB memory, 256GB SSD
APPWAR-10065	STONE COVER Apple MAC 3 Year RTB Warranty (to £2,500 RRP) (1st Year Manufacturer) </t>
    </r>
  </si>
  <si>
    <r>
      <t xml:space="preserve">Please Note: Technician time to add iPads to Profile Manager / JamF is charged at </t>
    </r>
    <r>
      <rPr>
        <b/>
        <sz val="12"/>
        <color rgb="FF000000"/>
        <rFont val="Calibri"/>
        <family val="2"/>
        <scheme val="minor"/>
      </rPr>
      <t>£72</t>
    </r>
    <r>
      <rPr>
        <sz val="12"/>
        <color rgb="FF000000"/>
        <rFont val="Calibri"/>
        <family val="2"/>
        <scheme val="minor"/>
      </rPr>
      <t xml:space="preserve"> / hour (Please indicate if you Subscribe to Technical Support Visits and you wish to use TSV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</si>
</sst>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4" formatCode="_-&quot;£&quot;* #,##0.00_-;\-&quot;£&quot;* #,##0.00_-;_-&quot;£&quot;* &quot;-&quot;??_-;_-@_-"/>
    <numFmt numFmtId="164" formatCode="_(* #,##0.00_);_(* \(#,##0.00\);_(* &quot;-&quot;??_);_(@_)"/>
    <numFmt numFmtId="165" formatCode="_(&quot;£&quot;* #,##0.00_);_(&quot;£&quot;* \(#,##0.00\);_(&quot;£&quot;* &quot;-&quot;??_);_(@_)"/>
    <numFmt numFmtId="166" formatCode="_-[$£-809]* #,##0.00_-;\-[$£-809]* #,##0.00_-;_-[$£-809]* &quot;-&quot;??_-;_-@_-"/>
    <numFmt numFmtId="167" formatCode="_-&quot;£&quot;* #,##0_-;\-&quot;£&quot;* #,##0_-;_-&quot;£&quot;* &quot;-&quot;??_-;_-@_-"/>
    <numFmt numFmtId="168" formatCode="&quot;£&quot;#,##0"/>
  </numFmts>
  <fonts count="28" x14ac:knownFonts="1">
    <font>
      <sz val="12"/>
      <color theme="1"/>
      <name val="Calibri"/>
      <family val="2"/>
      <scheme val="minor"/>
    </font>
    <font>
      <sz val="11"/>
      <color theme="1"/>
      <name val="Calibri"/>
      <family val="2"/>
      <scheme val="minor"/>
    </font>
    <font>
      <sz val="12"/>
      <color theme="1"/>
      <name val="Calibri"/>
      <family val="2"/>
      <scheme val="minor"/>
    </font>
    <font>
      <sz val="12"/>
      <color rgb="FF000000"/>
      <name val="Calibri"/>
      <family val="2"/>
      <scheme val="minor"/>
    </font>
    <font>
      <i/>
      <sz val="12"/>
      <color rgb="FFFFFFFF"/>
      <name val="Calibri"/>
      <family val="2"/>
      <scheme val="minor"/>
    </font>
    <font>
      <b/>
      <sz val="20"/>
      <name val="Arial"/>
      <family val="2"/>
    </font>
    <font>
      <b/>
      <sz val="9"/>
      <name val="Arial"/>
      <family val="2"/>
    </font>
    <font>
      <sz val="10"/>
      <name val="Arial"/>
      <family val="2"/>
    </font>
    <font>
      <b/>
      <sz val="10"/>
      <name val="Arial"/>
      <family val="2"/>
    </font>
    <font>
      <b/>
      <sz val="12"/>
      <color indexed="8"/>
      <name val="Calibri"/>
      <family val="2"/>
    </font>
    <font>
      <sz val="10"/>
      <color rgb="FFFF0000"/>
      <name val="Arial"/>
      <family val="2"/>
    </font>
    <font>
      <sz val="10"/>
      <color theme="1"/>
      <name val="Arial"/>
      <family val="2"/>
    </font>
    <font>
      <b/>
      <sz val="11"/>
      <name val="Arial"/>
      <family val="2"/>
    </font>
    <font>
      <b/>
      <sz val="12"/>
      <color rgb="FFFF0000"/>
      <name val="Arial"/>
      <family val="2"/>
    </font>
    <font>
      <sz val="12"/>
      <color rgb="FFFF0000"/>
      <name val="Arial"/>
      <family val="2"/>
    </font>
    <font>
      <sz val="12"/>
      <color rgb="FFFF0000"/>
      <name val="Arial"/>
      <family val="2"/>
    </font>
    <font>
      <i/>
      <sz val="12"/>
      <color indexed="9"/>
      <name val="Calibri"/>
      <family val="2"/>
    </font>
    <font>
      <i/>
      <sz val="12"/>
      <color rgb="FF000000"/>
      <name val="Calibri"/>
      <family val="2"/>
    </font>
    <font>
      <b/>
      <sz val="12"/>
      <color theme="1"/>
      <name val="Calibri"/>
      <family val="2"/>
      <scheme val="minor"/>
    </font>
    <font>
      <sz val="12"/>
      <color rgb="FF000000"/>
      <name val="Calibri"/>
      <family val="2"/>
    </font>
    <font>
      <b/>
      <sz val="12"/>
      <color rgb="FFFF0000"/>
      <name val="Calibri"/>
      <family val="2"/>
      <scheme val="minor"/>
    </font>
    <font>
      <sz val="10"/>
      <color rgb="FF000000"/>
      <name val="Arial"/>
      <family val="2"/>
    </font>
    <font>
      <b/>
      <sz val="12"/>
      <color rgb="FF000000"/>
      <name val="Calibri"/>
      <family val="2"/>
    </font>
    <font>
      <b/>
      <i/>
      <sz val="12"/>
      <color rgb="FFFFFF00"/>
      <name val="Calibri"/>
      <family val="2"/>
      <scheme val="minor"/>
    </font>
    <font>
      <sz val="11"/>
      <color indexed="8"/>
      <name val="Calibri"/>
      <family val="2"/>
    </font>
    <font>
      <b/>
      <i/>
      <sz val="12"/>
      <color rgb="FFFFFFFF"/>
      <name val="Calibri"/>
      <family val="2"/>
      <scheme val="minor"/>
    </font>
    <font>
      <b/>
      <sz val="10"/>
      <color rgb="FFFF0000"/>
      <name val="Arial"/>
      <family val="2"/>
    </font>
    <font>
      <b/>
      <sz val="12"/>
      <color rgb="FF000000"/>
      <name val="Calibri"/>
      <family val="2"/>
      <scheme val="minor"/>
    </font>
  </fonts>
  <fills count="9">
    <fill>
      <patternFill patternType="none"/>
    </fill>
    <fill>
      <patternFill patternType="gray125"/>
    </fill>
    <fill>
      <patternFill patternType="solid">
        <fgColor rgb="FF003366"/>
        <bgColor rgb="FF000000"/>
      </patternFill>
    </fill>
    <fill>
      <patternFill patternType="solid">
        <fgColor rgb="FF82BBFE"/>
        <bgColor rgb="FF000000"/>
      </patternFill>
    </fill>
    <fill>
      <patternFill patternType="solid">
        <fgColor rgb="FF82BBFE"/>
        <bgColor indexed="64"/>
      </patternFill>
    </fill>
    <fill>
      <patternFill patternType="solid">
        <fgColor indexed="9"/>
        <bgColor indexed="64"/>
      </patternFill>
    </fill>
    <fill>
      <patternFill patternType="solid">
        <fgColor rgb="FFFFFFFF"/>
        <bgColor indexed="64"/>
      </patternFill>
    </fill>
    <fill>
      <patternFill patternType="solid">
        <fgColor rgb="FF003366"/>
        <bgColor indexed="64"/>
      </patternFill>
    </fill>
    <fill>
      <patternFill patternType="solid">
        <fgColor rgb="FF1F4E78"/>
        <bgColor rgb="FF000000"/>
      </patternFill>
    </fill>
  </fills>
  <borders count="31">
    <border>
      <left/>
      <right/>
      <top/>
      <bottom/>
      <diagonal/>
    </border>
    <border>
      <left/>
      <right/>
      <top/>
      <bottom style="thin">
        <color rgb="FF00336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rgb="FFDCDCDC"/>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rgb="FFDCDCDC"/>
      </top>
      <bottom style="thin">
        <color rgb="FFDCDCDC"/>
      </bottom>
      <diagonal/>
    </border>
    <border>
      <left/>
      <right style="thin">
        <color indexed="64"/>
      </right>
      <top style="thin">
        <color rgb="FF003366"/>
      </top>
      <bottom style="thin">
        <color theme="0" tint="-0.14996795556505021"/>
      </bottom>
      <diagonal/>
    </border>
    <border>
      <left/>
      <right style="thin">
        <color indexed="64"/>
      </right>
      <top style="thin">
        <color theme="0" tint="-0.14996795556505021"/>
      </top>
      <bottom style="thin">
        <color theme="0" tint="-0.14993743705557422"/>
      </bottom>
      <diagonal/>
    </border>
    <border>
      <left/>
      <right style="thin">
        <color indexed="64"/>
      </right>
      <top style="thin">
        <color theme="0" tint="-0.14993743705557422"/>
      </top>
      <bottom style="thin">
        <color theme="0" tint="-0.14990691854609822"/>
      </bottom>
      <diagonal/>
    </border>
    <border>
      <left/>
      <right style="thin">
        <color indexed="64"/>
      </right>
      <top style="thin">
        <color theme="0" tint="-0.14990691854609822"/>
      </top>
      <bottom style="thin">
        <color theme="0" tint="-0.14990691854609822"/>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theme="0" tint="-0.14990691854609822"/>
      </top>
      <bottom style="thin">
        <color theme="0" tint="-0.1498764000366222"/>
      </bottom>
      <diagonal/>
    </border>
    <border>
      <left/>
      <right style="thin">
        <color indexed="64"/>
      </right>
      <top/>
      <bottom style="thin">
        <color theme="0" tint="-0.14996795556505021"/>
      </bottom>
      <diagonal/>
    </border>
    <border>
      <left/>
      <right style="thin">
        <color indexed="64"/>
      </right>
      <top style="thin">
        <color theme="0" tint="-0.1498764000366222"/>
      </top>
      <bottom style="thin">
        <color theme="0" tint="-0.1498458815271462"/>
      </bottom>
      <diagonal/>
    </border>
    <border>
      <left/>
      <right style="thin">
        <color indexed="64"/>
      </right>
      <top style="thin">
        <color theme="0" tint="-0.1498458815271462"/>
      </top>
      <bottom style="thin">
        <color theme="0" tint="-0.14981536301767021"/>
      </bottom>
      <diagonal/>
    </border>
    <border>
      <left/>
      <right style="thin">
        <color indexed="64"/>
      </right>
      <top style="thin">
        <color theme="0" tint="-0.14981536301767021"/>
      </top>
      <bottom style="thin">
        <color theme="0" tint="-0.14978484450819421"/>
      </bottom>
      <diagonal/>
    </border>
    <border>
      <left/>
      <right style="thin">
        <color indexed="64"/>
      </right>
      <top style="thin">
        <color theme="0" tint="-0.14978484450819421"/>
      </top>
      <bottom style="thin">
        <color theme="0" tint="-0.14975432599871821"/>
      </bottom>
      <diagonal/>
    </border>
    <border>
      <left/>
      <right/>
      <top style="thin">
        <color rgb="FFDCDCDC"/>
      </top>
      <bottom/>
      <diagonal/>
    </border>
    <border>
      <left/>
      <right/>
      <top style="thin">
        <color theme="0" tint="-0.14975432599871821"/>
      </top>
      <bottom/>
      <diagonal/>
    </border>
    <border>
      <left/>
      <right/>
      <top style="thin">
        <color rgb="FFDCDCDC"/>
      </top>
      <bottom style="thin">
        <color rgb="FFDCDCDC"/>
      </bottom>
      <diagonal/>
    </border>
  </borders>
  <cellStyleXfs count="8">
    <xf numFmtId="0" fontId="0" fillId="0" borderId="0"/>
    <xf numFmtId="165" fontId="2" fillId="0" borderId="0" applyFont="0" applyFill="0" applyBorder="0" applyAlignment="0" applyProtection="0"/>
    <xf numFmtId="0" fontId="1" fillId="0" borderId="0"/>
    <xf numFmtId="44" fontId="1" fillId="0" borderId="0" applyFont="0" applyFill="0" applyBorder="0" applyAlignment="0" applyProtection="0"/>
    <xf numFmtId="0" fontId="7" fillId="0" borderId="0"/>
    <xf numFmtId="44" fontId="7" fillId="0" borderId="0" applyFont="0" applyFill="0" applyBorder="0" applyAlignment="0" applyProtection="0"/>
    <xf numFmtId="44" fontId="2" fillId="0" borderId="0" applyFont="0" applyFill="0" applyBorder="0" applyAlignment="0" applyProtection="0"/>
    <xf numFmtId="0" fontId="24" fillId="0" borderId="0" applyNumberFormat="0" applyFill="0" applyBorder="0" applyProtection="0"/>
  </cellStyleXfs>
  <cellXfs count="112">
    <xf numFmtId="0" fontId="0" fillId="0" borderId="0" xfId="0"/>
    <xf numFmtId="166" fontId="0" fillId="0" borderId="0" xfId="0" applyNumberFormat="1"/>
    <xf numFmtId="0" fontId="6" fillId="0" borderId="2" xfId="0" applyFont="1" applyBorder="1" applyAlignment="1">
      <alignment horizontal="left"/>
    </xf>
    <xf numFmtId="0" fontId="6" fillId="0" borderId="4" xfId="0" applyFont="1" applyBorder="1" applyAlignment="1" applyProtection="1">
      <alignment horizontal="left" vertical="center"/>
      <protection locked="0"/>
    </xf>
    <xf numFmtId="0" fontId="0" fillId="0" borderId="4" xfId="0" applyBorder="1"/>
    <xf numFmtId="0" fontId="4" fillId="2" borderId="0" xfId="0" applyFont="1" applyFill="1" applyAlignment="1">
      <alignment horizontal="left"/>
    </xf>
    <xf numFmtId="165" fontId="4" fillId="2" borderId="0" xfId="1" applyFont="1" applyFill="1" applyBorder="1" applyAlignment="1">
      <alignment horizontal="left"/>
    </xf>
    <xf numFmtId="0" fontId="3" fillId="3" borderId="4" xfId="0" applyFont="1" applyFill="1" applyBorder="1" applyAlignment="1">
      <alignment horizontal="left"/>
    </xf>
    <xf numFmtId="166" fontId="3" fillId="3" borderId="4" xfId="0" applyNumberFormat="1" applyFont="1" applyFill="1" applyBorder="1" applyAlignment="1">
      <alignment horizontal="left"/>
    </xf>
    <xf numFmtId="166" fontId="0" fillId="0" borderId="4" xfId="0" applyNumberFormat="1" applyBorder="1"/>
    <xf numFmtId="0" fontId="6" fillId="0" borderId="5" xfId="0" applyFont="1" applyBorder="1" applyAlignment="1">
      <alignment horizontal="left"/>
    </xf>
    <xf numFmtId="0" fontId="8" fillId="0" borderId="4" xfId="4" applyFont="1" applyBorder="1" applyProtection="1">
      <protection locked="0"/>
    </xf>
    <xf numFmtId="0" fontId="8" fillId="0" borderId="4" xfId="4" applyFont="1" applyBorder="1" applyAlignment="1" applyProtection="1">
      <alignment horizontal="center"/>
      <protection locked="0"/>
    </xf>
    <xf numFmtId="0" fontId="10" fillId="6" borderId="0" xfId="4" applyFont="1" applyFill="1" applyAlignment="1">
      <alignment horizontal="center" vertical="top" wrapText="1"/>
    </xf>
    <xf numFmtId="0" fontId="0" fillId="4" borderId="7" xfId="0" applyFill="1" applyBorder="1" applyAlignment="1">
      <alignment horizontal="left"/>
    </xf>
    <xf numFmtId="0" fontId="0" fillId="4" borderId="0" xfId="0" applyFill="1" applyAlignment="1">
      <alignment horizontal="left"/>
    </xf>
    <xf numFmtId="0" fontId="16" fillId="7" borderId="1" xfId="0" applyFont="1" applyFill="1" applyBorder="1" applyAlignment="1">
      <alignment horizontal="left"/>
    </xf>
    <xf numFmtId="165" fontId="16" fillId="7" borderId="1" xfId="1" applyFont="1" applyFill="1" applyBorder="1" applyAlignment="1" applyProtection="1">
      <alignment horizontal="left"/>
    </xf>
    <xf numFmtId="0" fontId="19" fillId="0" borderId="0" xfId="0" applyFont="1"/>
    <xf numFmtId="0" fontId="19" fillId="0" borderId="0" xfId="0" applyFont="1" applyAlignment="1">
      <alignment wrapText="1"/>
    </xf>
    <xf numFmtId="166" fontId="9" fillId="0" borderId="0" xfId="4" applyNumberFormat="1" applyFont="1"/>
    <xf numFmtId="0" fontId="18" fillId="6" borderId="8" xfId="0" applyFont="1" applyFill="1" applyBorder="1" applyAlignment="1">
      <alignment vertical="center"/>
    </xf>
    <xf numFmtId="0" fontId="0" fillId="6" borderId="9" xfId="0" applyFill="1" applyBorder="1"/>
    <xf numFmtId="0" fontId="0" fillId="0" borderId="9" xfId="0" applyBorder="1"/>
    <xf numFmtId="0" fontId="0" fillId="0" borderId="10" xfId="0" applyBorder="1"/>
    <xf numFmtId="0" fontId="7" fillId="0" borderId="12" xfId="4" applyBorder="1" applyAlignment="1">
      <alignment horizontal="center" vertical="center" wrapText="1"/>
    </xf>
    <xf numFmtId="0" fontId="17" fillId="6" borderId="1" xfId="0" applyFont="1" applyFill="1" applyBorder="1" applyAlignment="1">
      <alignment horizontal="left"/>
    </xf>
    <xf numFmtId="0" fontId="16" fillId="6" borderId="1" xfId="0" applyFont="1" applyFill="1" applyBorder="1" applyAlignment="1">
      <alignment horizontal="left"/>
    </xf>
    <xf numFmtId="165" fontId="16" fillId="6" borderId="1" xfId="1" applyFont="1" applyFill="1" applyBorder="1" applyAlignment="1" applyProtection="1">
      <alignment horizontal="left"/>
    </xf>
    <xf numFmtId="10" fontId="0" fillId="6" borderId="0" xfId="0" applyNumberFormat="1" applyFill="1"/>
    <xf numFmtId="0" fontId="0" fillId="6" borderId="0" xfId="0" applyFill="1"/>
    <xf numFmtId="0" fontId="0" fillId="6" borderId="7" xfId="0" applyFill="1" applyBorder="1" applyAlignment="1">
      <alignment horizontal="left"/>
    </xf>
    <xf numFmtId="0" fontId="3" fillId="6" borderId="6" xfId="0" applyFont="1" applyFill="1" applyBorder="1" applyAlignment="1">
      <alignment horizontal="left" wrapText="1"/>
    </xf>
    <xf numFmtId="165" fontId="0" fillId="6" borderId="7" xfId="1" applyFont="1" applyFill="1" applyBorder="1" applyAlignment="1" applyProtection="1">
      <alignment horizontal="left"/>
    </xf>
    <xf numFmtId="44" fontId="0" fillId="6" borderId="0" xfId="0" applyNumberFormat="1" applyFill="1"/>
    <xf numFmtId="164" fontId="0" fillId="6" borderId="0" xfId="0" applyNumberFormat="1" applyFill="1"/>
    <xf numFmtId="0" fontId="20" fillId="6" borderId="0" xfId="0" applyFont="1" applyFill="1"/>
    <xf numFmtId="168" fontId="7" fillId="6" borderId="2" xfId="4" applyNumberFormat="1" applyFill="1" applyBorder="1" applyAlignment="1">
      <alignment horizontal="center" vertical="center" wrapText="1"/>
    </xf>
    <xf numFmtId="6" fontId="7" fillId="6" borderId="4" xfId="4" applyNumberFormat="1" applyFill="1" applyBorder="1" applyAlignment="1">
      <alignment horizontal="center" vertical="center"/>
    </xf>
    <xf numFmtId="167" fontId="11" fillId="6" borderId="5" xfId="5" applyNumberFormat="1" applyFont="1" applyFill="1" applyBorder="1" applyAlignment="1">
      <alignment horizontal="center" vertical="center"/>
    </xf>
    <xf numFmtId="0" fontId="7" fillId="6" borderId="2" xfId="4" applyFill="1" applyBorder="1" applyAlignment="1">
      <alignment vertical="top" wrapText="1"/>
    </xf>
    <xf numFmtId="0" fontId="7" fillId="6" borderId="3" xfId="4" applyFill="1" applyBorder="1" applyAlignment="1">
      <alignment vertical="top" wrapText="1"/>
    </xf>
    <xf numFmtId="168" fontId="7" fillId="6" borderId="3" xfId="4" applyNumberFormat="1" applyFill="1" applyBorder="1" applyAlignment="1">
      <alignment horizontal="center" vertical="center" wrapText="1"/>
    </xf>
    <xf numFmtId="6" fontId="7" fillId="6" borderId="3" xfId="4" applyNumberFormat="1" applyFill="1" applyBorder="1" applyAlignment="1">
      <alignment horizontal="center" vertical="center"/>
    </xf>
    <xf numFmtId="44" fontId="0" fillId="6" borderId="5" xfId="5" applyFont="1" applyFill="1" applyBorder="1" applyAlignment="1">
      <alignment vertical="center"/>
    </xf>
    <xf numFmtId="0" fontId="3" fillId="6" borderId="13" xfId="0" applyFont="1" applyFill="1" applyBorder="1" applyAlignment="1">
      <alignment horizontal="left" wrapText="1"/>
    </xf>
    <xf numFmtId="0" fontId="3" fillId="0" borderId="2" xfId="0" applyFont="1" applyBorder="1" applyAlignment="1">
      <alignment horizontal="left"/>
    </xf>
    <xf numFmtId="166" fontId="3" fillId="3" borderId="5" xfId="0" applyNumberFormat="1" applyFont="1" applyFill="1" applyBorder="1" applyAlignment="1">
      <alignment horizontal="left"/>
    </xf>
    <xf numFmtId="0" fontId="3" fillId="0" borderId="7" xfId="0" applyFont="1" applyBorder="1" applyAlignment="1">
      <alignment horizontal="left"/>
    </xf>
    <xf numFmtId="0" fontId="3" fillId="0" borderId="0" xfId="0" applyFont="1" applyAlignment="1">
      <alignment horizontal="left"/>
    </xf>
    <xf numFmtId="166" fontId="3" fillId="3" borderId="0" xfId="0" applyNumberFormat="1" applyFont="1" applyFill="1" applyAlignment="1">
      <alignment horizontal="left"/>
    </xf>
    <xf numFmtId="0" fontId="0" fillId="0" borderId="0" xfId="0" applyAlignment="1">
      <alignment horizontal="left"/>
    </xf>
    <xf numFmtId="0" fontId="0" fillId="0" borderId="7" xfId="0" applyBorder="1" applyAlignment="1">
      <alignment horizontal="left"/>
    </xf>
    <xf numFmtId="165" fontId="0" fillId="4" borderId="7" xfId="1" applyFont="1" applyFill="1" applyBorder="1" applyAlignment="1" applyProtection="1">
      <alignment horizontal="left"/>
    </xf>
    <xf numFmtId="0" fontId="0" fillId="4" borderId="0" xfId="0" applyFill="1" applyBorder="1" applyAlignment="1">
      <alignment horizontal="left"/>
    </xf>
    <xf numFmtId="0" fontId="0" fillId="0" borderId="0" xfId="0" applyBorder="1" applyAlignment="1">
      <alignment horizontal="left"/>
    </xf>
    <xf numFmtId="165" fontId="0" fillId="4" borderId="0" xfId="1" applyFont="1" applyFill="1" applyBorder="1" applyAlignment="1" applyProtection="1">
      <alignment horizontal="left"/>
    </xf>
    <xf numFmtId="0" fontId="0" fillId="0" borderId="0" xfId="0" applyBorder="1"/>
    <xf numFmtId="166" fontId="0" fillId="0" borderId="14" xfId="0" applyNumberFormat="1" applyBorder="1"/>
    <xf numFmtId="0" fontId="0" fillId="0" borderId="11" xfId="0" applyBorder="1"/>
    <xf numFmtId="0" fontId="0" fillId="0" borderId="14" xfId="0" applyBorder="1"/>
    <xf numFmtId="165" fontId="0" fillId="4" borderId="15" xfId="1" applyFont="1" applyFill="1" applyBorder="1" applyAlignment="1" applyProtection="1">
      <alignment horizontal="left"/>
    </xf>
    <xf numFmtId="165" fontId="0" fillId="4" borderId="16" xfId="1" applyFont="1" applyFill="1" applyBorder="1" applyAlignment="1" applyProtection="1">
      <alignment horizontal="left"/>
    </xf>
    <xf numFmtId="165" fontId="0" fillId="4" borderId="17" xfId="1" applyFont="1" applyFill="1" applyBorder="1" applyAlignment="1" applyProtection="1">
      <alignment horizontal="left"/>
    </xf>
    <xf numFmtId="165" fontId="0" fillId="4" borderId="18" xfId="1" applyFont="1" applyFill="1" applyBorder="1" applyAlignment="1" applyProtection="1">
      <alignment horizontal="left"/>
    </xf>
    <xf numFmtId="165" fontId="0" fillId="4" borderId="19" xfId="1" applyFont="1" applyFill="1" applyBorder="1" applyAlignment="1" applyProtection="1">
      <alignment horizontal="left"/>
    </xf>
    <xf numFmtId="0" fontId="4" fillId="8" borderId="1" xfId="0" applyFont="1" applyFill="1" applyBorder="1" applyAlignment="1">
      <alignment horizontal="left"/>
    </xf>
    <xf numFmtId="0" fontId="23" fillId="8" borderId="1" xfId="0" applyFont="1" applyFill="1" applyBorder="1" applyAlignment="1">
      <alignment horizontal="left"/>
    </xf>
    <xf numFmtId="165" fontId="4" fillId="8" borderId="1" xfId="0" applyNumberFormat="1" applyFont="1" applyFill="1" applyBorder="1" applyAlignment="1">
      <alignment horizontal="left"/>
    </xf>
    <xf numFmtId="0" fontId="0" fillId="0" borderId="20" xfId="0" applyBorder="1"/>
    <xf numFmtId="0" fontId="0" fillId="0" borderId="21" xfId="0" applyBorder="1"/>
    <xf numFmtId="166" fontId="0" fillId="0" borderId="11" xfId="0" applyNumberFormat="1" applyBorder="1"/>
    <xf numFmtId="165" fontId="0" fillId="4" borderId="23" xfId="1" applyFont="1" applyFill="1" applyBorder="1" applyAlignment="1" applyProtection="1">
      <alignment horizontal="left"/>
    </xf>
    <xf numFmtId="165" fontId="0" fillId="4" borderId="22" xfId="1" applyFont="1" applyFill="1" applyBorder="1" applyAlignment="1" applyProtection="1">
      <alignment horizontal="left"/>
    </xf>
    <xf numFmtId="165" fontId="0" fillId="4" borderId="24" xfId="1" applyFont="1" applyFill="1" applyBorder="1" applyAlignment="1" applyProtection="1">
      <alignment horizontal="left"/>
    </xf>
    <xf numFmtId="165" fontId="0" fillId="4" borderId="25" xfId="1" applyFont="1" applyFill="1" applyBorder="1" applyAlignment="1" applyProtection="1">
      <alignment horizontal="left"/>
    </xf>
    <xf numFmtId="165" fontId="0" fillId="4" borderId="26" xfId="1" applyFont="1" applyFill="1" applyBorder="1" applyAlignment="1" applyProtection="1">
      <alignment horizontal="left"/>
    </xf>
    <xf numFmtId="165" fontId="0" fillId="4" borderId="27" xfId="1" applyFont="1" applyFill="1" applyBorder="1" applyAlignment="1" applyProtection="1">
      <alignment horizontal="left"/>
    </xf>
    <xf numFmtId="0" fontId="0" fillId="4" borderId="28" xfId="0" applyFill="1" applyBorder="1" applyAlignment="1">
      <alignment horizontal="left"/>
    </xf>
    <xf numFmtId="0" fontId="0" fillId="4" borderId="29" xfId="0" applyFill="1" applyBorder="1" applyAlignment="1">
      <alignment horizontal="left"/>
    </xf>
    <xf numFmtId="0" fontId="12" fillId="6" borderId="2" xfId="4" applyFont="1" applyFill="1" applyBorder="1" applyAlignment="1">
      <alignment horizontal="center" vertical="top" wrapText="1"/>
    </xf>
    <xf numFmtId="0" fontId="12" fillId="6" borderId="3" xfId="4" applyFont="1" applyFill="1" applyBorder="1" applyAlignment="1">
      <alignment horizontal="center" vertical="top" wrapText="1"/>
    </xf>
    <xf numFmtId="0" fontId="12" fillId="6" borderId="5" xfId="4" applyFont="1" applyFill="1" applyBorder="1" applyAlignment="1">
      <alignment horizontal="center" vertical="top" wrapText="1"/>
    </xf>
    <xf numFmtId="166" fontId="3" fillId="3" borderId="0" xfId="0" applyNumberFormat="1" applyFont="1" applyFill="1" applyBorder="1" applyAlignment="1">
      <alignment horizontal="left"/>
    </xf>
    <xf numFmtId="0" fontId="0" fillId="4" borderId="30" xfId="0" applyFill="1" applyBorder="1" applyAlignment="1">
      <alignment horizontal="left"/>
    </xf>
    <xf numFmtId="0" fontId="0" fillId="0" borderId="7" xfId="0" applyBorder="1" applyAlignment="1">
      <alignment horizontal="left"/>
    </xf>
    <xf numFmtId="0" fontId="0" fillId="0" borderId="7" xfId="0" applyBorder="1" applyAlignment="1">
      <alignment horizontal="left" vertical="center"/>
    </xf>
    <xf numFmtId="0" fontId="0" fillId="0" borderId="7" xfId="0" applyBorder="1" applyAlignment="1">
      <alignment horizontal="left"/>
    </xf>
    <xf numFmtId="44" fontId="0" fillId="4" borderId="7" xfId="6" applyFont="1" applyFill="1" applyBorder="1" applyAlignment="1" applyProtection="1">
      <alignment horizontal="left"/>
    </xf>
    <xf numFmtId="0" fontId="0" fillId="0" borderId="7" xfId="0" applyBorder="1" applyAlignment="1">
      <alignment horizontal="left" vertical="center"/>
    </xf>
    <xf numFmtId="0" fontId="3" fillId="0" borderId="7" xfId="0" applyFont="1" applyBorder="1" applyAlignment="1">
      <alignment horizontal="left"/>
    </xf>
    <xf numFmtId="0" fontId="0" fillId="4" borderId="14" xfId="0" applyFill="1" applyBorder="1" applyAlignment="1">
      <alignment horizontal="left"/>
    </xf>
    <xf numFmtId="0" fontId="25" fillId="2" borderId="0" xfId="0" applyFont="1" applyFill="1" applyAlignment="1">
      <alignment horizontal="left"/>
    </xf>
    <xf numFmtId="0" fontId="10" fillId="0" borderId="2" xfId="4" applyFont="1" applyBorder="1" applyAlignment="1">
      <alignment horizontal="center" vertical="top" wrapText="1"/>
    </xf>
    <xf numFmtId="0" fontId="10" fillId="0" borderId="3" xfId="4" applyFont="1" applyBorder="1" applyAlignment="1">
      <alignment horizontal="center" vertical="top" wrapText="1"/>
    </xf>
    <xf numFmtId="0" fontId="10" fillId="0" borderId="11" xfId="4" applyFont="1" applyBorder="1" applyAlignment="1">
      <alignment horizontal="center" vertical="top" wrapText="1"/>
    </xf>
    <xf numFmtId="0" fontId="21" fillId="6" borderId="2" xfId="4" applyFont="1" applyFill="1" applyBorder="1" applyAlignment="1">
      <alignment vertical="top" wrapText="1"/>
    </xf>
    <xf numFmtId="0" fontId="7" fillId="6" borderId="3" xfId="4" applyFill="1" applyBorder="1" applyAlignment="1">
      <alignment vertical="top" wrapText="1"/>
    </xf>
    <xf numFmtId="0" fontId="7" fillId="6" borderId="5" xfId="4" applyFill="1" applyBorder="1" applyAlignment="1">
      <alignment vertical="top" wrapText="1"/>
    </xf>
    <xf numFmtId="0" fontId="12" fillId="6" borderId="2" xfId="4" applyFont="1" applyFill="1" applyBorder="1" applyAlignment="1">
      <alignment horizontal="center" vertical="top" wrapText="1"/>
    </xf>
    <xf numFmtId="0" fontId="12" fillId="6" borderId="3" xfId="4" applyFont="1" applyFill="1" applyBorder="1" applyAlignment="1">
      <alignment horizontal="center" vertical="top" wrapText="1"/>
    </xf>
    <xf numFmtId="0" fontId="12" fillId="6" borderId="5" xfId="4" applyFont="1" applyFill="1" applyBorder="1" applyAlignment="1">
      <alignment horizontal="center" vertical="top" wrapText="1"/>
    </xf>
    <xf numFmtId="0" fontId="10" fillId="6" borderId="2" xfId="4" applyFont="1" applyFill="1" applyBorder="1" applyAlignment="1">
      <alignment horizontal="center" vertical="top" wrapText="1"/>
    </xf>
    <xf numFmtId="0" fontId="10" fillId="6" borderId="3" xfId="4" applyFont="1" applyFill="1" applyBorder="1" applyAlignment="1">
      <alignment horizontal="center" vertical="top" wrapText="1"/>
    </xf>
    <xf numFmtId="0" fontId="10" fillId="6" borderId="5" xfId="4" applyFont="1" applyFill="1" applyBorder="1" applyAlignment="1">
      <alignment horizontal="center" vertical="top" wrapText="1"/>
    </xf>
    <xf numFmtId="0" fontId="15" fillId="0" borderId="4" xfId="0" applyFont="1" applyBorder="1" applyAlignment="1">
      <alignment horizontal="left" vertical="top" wrapText="1"/>
    </xf>
    <xf numFmtId="0" fontId="15" fillId="0" borderId="2" xfId="0" applyFont="1" applyBorder="1" applyAlignment="1">
      <alignment horizontal="left" vertical="top" wrapText="1"/>
    </xf>
    <xf numFmtId="0" fontId="5" fillId="5" borderId="4" xfId="0" applyFont="1" applyFill="1" applyBorder="1" applyAlignment="1">
      <alignment horizontal="center" wrapText="1"/>
    </xf>
    <xf numFmtId="0" fontId="5" fillId="5" borderId="4" xfId="0" applyFont="1" applyFill="1" applyBorder="1" applyAlignment="1">
      <alignment horizontal="center"/>
    </xf>
    <xf numFmtId="0" fontId="6" fillId="0" borderId="2" xfId="0" applyFont="1" applyBorder="1" applyAlignment="1">
      <alignment horizontal="left"/>
    </xf>
    <xf numFmtId="0" fontId="6" fillId="0" borderId="5" xfId="0" applyFont="1" applyBorder="1" applyAlignment="1">
      <alignment horizontal="left"/>
    </xf>
    <xf numFmtId="0" fontId="8" fillId="0" borderId="4" xfId="4" applyFont="1" applyBorder="1" applyAlignment="1">
      <alignment horizontal="left" vertical="top"/>
    </xf>
  </cellXfs>
  <cellStyles count="8">
    <cellStyle name="Currency" xfId="1" builtinId="4"/>
    <cellStyle name="Currency 2" xfId="3" xr:uid="{D778CCB1-0E2B-40B5-83A9-9CF489ED247C}"/>
    <cellStyle name="Currency 3" xfId="5" xr:uid="{DD40BC95-A354-460D-AB73-588F78C82C29}"/>
    <cellStyle name="Currency 4" xfId="6" xr:uid="{DD043995-C3BD-49C0-B3C0-C376587BF17F}"/>
    <cellStyle name="Normal" xfId="0" builtinId="0"/>
    <cellStyle name="Normal 2" xfId="4" xr:uid="{AE8606F3-5E93-4EB8-8DF3-E91727A508F3}"/>
    <cellStyle name="Normal 2 2" xfId="7" xr:uid="{499D7C6D-878E-4264-A426-61A6BE7E79FD}"/>
    <cellStyle name="Normal 4" xfId="2" xr:uid="{D63778FB-196F-4BA8-BB8F-76C7039C5D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34B48-8E57-744D-9EED-0C14A2D6DEA4}">
  <sheetPr>
    <tabColor rgb="FF00B050"/>
  </sheetPr>
  <dimension ref="A1:M186"/>
  <sheetViews>
    <sheetView tabSelected="1" topLeftCell="A14" zoomScale="75" zoomScaleNormal="75" workbookViewId="0">
      <selection activeCell="E35" sqref="E35"/>
    </sheetView>
  </sheetViews>
  <sheetFormatPr defaultColWidth="11" defaultRowHeight="15.75" x14ac:dyDescent="0.5"/>
  <cols>
    <col min="1" max="1" width="7.125" customWidth="1"/>
    <col min="2" max="2" width="23" customWidth="1"/>
    <col min="3" max="3" width="95.875" customWidth="1"/>
    <col min="4" max="4" width="13.875" customWidth="1"/>
    <col min="5" max="5" width="9.5" bestFit="1" customWidth="1"/>
    <col min="6" max="6" width="12.625" customWidth="1"/>
    <col min="10" max="10" width="68.625" customWidth="1"/>
  </cols>
  <sheetData>
    <row r="1" spans="1:13" ht="48.75" customHeight="1" x14ac:dyDescent="0.7">
      <c r="A1" s="107" t="s">
        <v>223</v>
      </c>
      <c r="B1" s="108"/>
      <c r="C1" s="108"/>
    </row>
    <row r="2" spans="1:13" x14ac:dyDescent="0.5">
      <c r="A2" s="109" t="s">
        <v>0</v>
      </c>
      <c r="B2" s="110"/>
      <c r="C2" s="3"/>
    </row>
    <row r="3" spans="1:13" x14ac:dyDescent="0.5">
      <c r="A3" s="109" t="s">
        <v>1</v>
      </c>
      <c r="B3" s="110"/>
      <c r="C3" s="3"/>
    </row>
    <row r="4" spans="1:13" x14ac:dyDescent="0.5">
      <c r="A4" s="2" t="s">
        <v>2</v>
      </c>
      <c r="B4" s="10"/>
      <c r="C4" s="3"/>
    </row>
    <row r="5" spans="1:13" x14ac:dyDescent="0.5">
      <c r="A5" s="109" t="s">
        <v>3</v>
      </c>
      <c r="B5" s="110"/>
      <c r="C5" s="3"/>
    </row>
    <row r="6" spans="1:13" x14ac:dyDescent="0.5">
      <c r="A6" s="109" t="s">
        <v>4</v>
      </c>
      <c r="B6" s="110"/>
      <c r="C6" s="3"/>
    </row>
    <row r="7" spans="1:13" ht="17.25" customHeight="1" x14ac:dyDescent="0.5">
      <c r="A7" s="11" t="s">
        <v>5</v>
      </c>
      <c r="B7" s="11"/>
      <c r="C7" s="12"/>
    </row>
    <row r="8" spans="1:13" x14ac:dyDescent="0.5">
      <c r="A8" s="111" t="s">
        <v>6</v>
      </c>
      <c r="B8" s="111"/>
      <c r="C8" s="111"/>
    </row>
    <row r="10" spans="1:13" ht="109.5" customHeight="1" x14ac:dyDescent="0.5">
      <c r="A10" s="105" t="s">
        <v>7</v>
      </c>
      <c r="B10" s="105"/>
      <c r="C10" s="106"/>
      <c r="D10" s="21" t="s">
        <v>8</v>
      </c>
      <c r="E10" s="22"/>
      <c r="F10" s="23"/>
      <c r="G10" s="24"/>
    </row>
    <row r="11" spans="1:13" ht="39" customHeight="1" x14ac:dyDescent="0.5">
      <c r="A11" s="93"/>
      <c r="B11" s="94"/>
      <c r="C11" s="94"/>
      <c r="D11" s="95"/>
      <c r="E11" s="25" t="s">
        <v>9</v>
      </c>
      <c r="F11" s="25" t="s">
        <v>10</v>
      </c>
      <c r="G11" s="25" t="s">
        <v>11</v>
      </c>
    </row>
    <row r="12" spans="1:13" ht="63" customHeight="1" x14ac:dyDescent="0.5">
      <c r="A12" s="96" t="s">
        <v>321</v>
      </c>
      <c r="B12" s="97"/>
      <c r="C12" s="97"/>
      <c r="D12" s="98"/>
      <c r="E12" s="37">
        <v>1175</v>
      </c>
      <c r="F12" s="38"/>
      <c r="G12" s="39">
        <f>IF(F12="Yes",$E$14,0)</f>
        <v>0</v>
      </c>
      <c r="H12" s="26"/>
      <c r="I12" s="27"/>
      <c r="J12" s="27"/>
      <c r="K12" s="28"/>
      <c r="L12" s="29"/>
      <c r="M12" s="30"/>
    </row>
    <row r="13" spans="1:13" x14ac:dyDescent="0.5">
      <c r="A13" s="40"/>
      <c r="B13" s="41"/>
      <c r="C13" s="41"/>
      <c r="D13" s="41"/>
      <c r="E13" s="42"/>
      <c r="F13" s="43"/>
      <c r="G13" s="44"/>
      <c r="H13" s="31"/>
      <c r="I13" s="31"/>
      <c r="J13" s="32"/>
      <c r="K13" s="33"/>
      <c r="L13" s="34"/>
      <c r="M13" s="35"/>
    </row>
    <row r="14" spans="1:13" x14ac:dyDescent="0.5">
      <c r="A14" s="99" t="s">
        <v>319</v>
      </c>
      <c r="B14" s="100"/>
      <c r="C14" s="100"/>
      <c r="D14" s="100"/>
      <c r="E14" s="100"/>
      <c r="F14" s="100"/>
      <c r="G14" s="101"/>
      <c r="H14" s="31"/>
      <c r="I14" s="31"/>
      <c r="J14" s="32"/>
      <c r="K14" s="33"/>
      <c r="L14" s="34"/>
      <c r="M14" s="35"/>
    </row>
    <row r="15" spans="1:13" x14ac:dyDescent="0.5">
      <c r="A15" s="80"/>
      <c r="B15" s="81"/>
      <c r="C15" s="81" t="s">
        <v>317</v>
      </c>
      <c r="D15" s="81"/>
      <c r="E15" s="81"/>
      <c r="F15" s="81"/>
      <c r="G15" s="82"/>
      <c r="H15" s="31"/>
      <c r="I15" s="31"/>
      <c r="J15" s="32"/>
      <c r="K15" s="33"/>
      <c r="L15" s="34"/>
      <c r="M15" s="35"/>
    </row>
    <row r="16" spans="1:13" x14ac:dyDescent="0.5">
      <c r="A16" s="102" t="s">
        <v>320</v>
      </c>
      <c r="B16" s="103"/>
      <c r="C16" s="103"/>
      <c r="D16" s="103"/>
      <c r="E16" s="103"/>
      <c r="F16" s="103"/>
      <c r="G16" s="104"/>
      <c r="H16" s="31"/>
      <c r="I16" s="31"/>
      <c r="J16" s="32"/>
      <c r="K16" s="33"/>
      <c r="L16" s="34"/>
      <c r="M16" s="35"/>
    </row>
    <row r="17" spans="1:13" x14ac:dyDescent="0.5">
      <c r="A17" s="13"/>
      <c r="B17" s="13"/>
      <c r="C17" s="13"/>
      <c r="D17" s="13"/>
      <c r="E17" s="13"/>
      <c r="F17" s="13"/>
      <c r="G17" s="13"/>
      <c r="H17" s="30"/>
      <c r="I17" s="30"/>
      <c r="J17" s="36"/>
      <c r="K17" s="30"/>
      <c r="L17" s="30"/>
      <c r="M17" s="30"/>
    </row>
    <row r="18" spans="1:13" ht="31.5" x14ac:dyDescent="0.5">
      <c r="A18" s="7"/>
      <c r="B18" s="46"/>
      <c r="C18" s="45" t="s">
        <v>12</v>
      </c>
      <c r="D18" s="47">
        <v>5</v>
      </c>
      <c r="E18" s="4"/>
      <c r="F18" s="9">
        <f>D18*E18</f>
        <v>0</v>
      </c>
      <c r="J18" s="18"/>
      <c r="K18" s="19"/>
      <c r="L18" s="20"/>
    </row>
    <row r="19" spans="1:13" ht="31.5" x14ac:dyDescent="0.5">
      <c r="A19" s="7"/>
      <c r="B19" s="46"/>
      <c r="C19" s="45" t="s">
        <v>322</v>
      </c>
      <c r="D19" s="47"/>
      <c r="E19" s="4"/>
      <c r="F19" s="4"/>
    </row>
    <row r="21" spans="1:13" x14ac:dyDescent="0.5">
      <c r="A21" s="5" t="s">
        <v>318</v>
      </c>
      <c r="B21" s="92"/>
      <c r="C21" s="5"/>
      <c r="D21" s="6"/>
      <c r="E21" t="s">
        <v>13</v>
      </c>
      <c r="F21" s="1"/>
    </row>
    <row r="22" spans="1:13" x14ac:dyDescent="0.5">
      <c r="A22" s="14"/>
      <c r="B22" s="48" t="s">
        <v>14</v>
      </c>
      <c r="C22" s="48" t="s">
        <v>15</v>
      </c>
      <c r="D22" s="8">
        <v>239.66</v>
      </c>
      <c r="E22" s="4"/>
      <c r="F22" s="9">
        <f>D22*E22</f>
        <v>0</v>
      </c>
      <c r="G22" s="18"/>
    </row>
    <row r="23" spans="1:13" x14ac:dyDescent="0.5">
      <c r="A23" s="14"/>
      <c r="B23" s="48" t="s">
        <v>16</v>
      </c>
      <c r="C23" s="48" t="s">
        <v>17</v>
      </c>
      <c r="D23" s="8">
        <v>239.66</v>
      </c>
      <c r="E23" s="4"/>
      <c r="F23" s="9">
        <f>D23*E23</f>
        <v>0</v>
      </c>
      <c r="G23" s="18"/>
    </row>
    <row r="24" spans="1:13" x14ac:dyDescent="0.5">
      <c r="A24" s="14"/>
      <c r="B24" s="48" t="s">
        <v>18</v>
      </c>
      <c r="C24" s="48" t="s">
        <v>19</v>
      </c>
      <c r="D24" s="8">
        <v>357.05</v>
      </c>
      <c r="E24" s="4"/>
      <c r="F24" s="9">
        <f>D24*E24</f>
        <v>0</v>
      </c>
      <c r="G24" s="18"/>
    </row>
    <row r="25" spans="1:13" x14ac:dyDescent="0.5">
      <c r="A25" s="14"/>
      <c r="B25" s="48" t="s">
        <v>20</v>
      </c>
      <c r="C25" s="48" t="s">
        <v>21</v>
      </c>
      <c r="D25" s="8">
        <v>357.05</v>
      </c>
      <c r="E25" s="4"/>
      <c r="F25" s="9">
        <f>D25*E25</f>
        <v>0</v>
      </c>
      <c r="G25" s="18"/>
    </row>
    <row r="27" spans="1:13" x14ac:dyDescent="0.5">
      <c r="A27" s="5" t="s">
        <v>22</v>
      </c>
      <c r="B27" s="5"/>
      <c r="C27" s="5"/>
      <c r="D27" s="6"/>
      <c r="E27" t="s">
        <v>13</v>
      </c>
      <c r="F27" s="1"/>
    </row>
    <row r="28" spans="1:13" x14ac:dyDescent="0.5">
      <c r="A28" s="15"/>
      <c r="B28" s="48" t="s">
        <v>23</v>
      </c>
      <c r="C28" s="48" t="s">
        <v>24</v>
      </c>
      <c r="D28" s="8">
        <v>273.13</v>
      </c>
      <c r="E28" s="4"/>
      <c r="F28" s="9">
        <f t="shared" ref="F28:F35" si="0">D28*E28</f>
        <v>0</v>
      </c>
    </row>
    <row r="29" spans="1:13" x14ac:dyDescent="0.5">
      <c r="A29" s="15"/>
      <c r="B29" s="48" t="s">
        <v>25</v>
      </c>
      <c r="C29" s="48" t="s">
        <v>26</v>
      </c>
      <c r="D29" s="8">
        <v>273.13</v>
      </c>
      <c r="E29" s="4"/>
      <c r="F29" s="9">
        <f t="shared" si="0"/>
        <v>0</v>
      </c>
    </row>
    <row r="30" spans="1:13" x14ac:dyDescent="0.5">
      <c r="A30" s="15"/>
      <c r="B30" s="48" t="s">
        <v>27</v>
      </c>
      <c r="C30" s="48" t="s">
        <v>28</v>
      </c>
      <c r="D30" s="8">
        <v>273.13</v>
      </c>
      <c r="E30" s="4"/>
      <c r="F30" s="9">
        <f t="shared" si="0"/>
        <v>0</v>
      </c>
    </row>
    <row r="31" spans="1:13" x14ac:dyDescent="0.5">
      <c r="A31" s="15"/>
      <c r="B31" s="48" t="s">
        <v>29</v>
      </c>
      <c r="C31" s="48" t="s">
        <v>30</v>
      </c>
      <c r="D31" s="8">
        <v>273.13</v>
      </c>
      <c r="E31" s="4"/>
      <c r="F31" s="9">
        <f t="shared" si="0"/>
        <v>0</v>
      </c>
    </row>
    <row r="32" spans="1:13" x14ac:dyDescent="0.5">
      <c r="A32" s="15"/>
      <c r="B32" s="48" t="s">
        <v>31</v>
      </c>
      <c r="C32" s="48" t="s">
        <v>32</v>
      </c>
      <c r="D32" s="8">
        <v>410.52</v>
      </c>
      <c r="E32" s="4"/>
      <c r="F32" s="9">
        <f t="shared" si="0"/>
        <v>0</v>
      </c>
    </row>
    <row r="33" spans="1:6" x14ac:dyDescent="0.5">
      <c r="A33" s="15"/>
      <c r="B33" s="48" t="s">
        <v>33</v>
      </c>
      <c r="C33" s="48" t="s">
        <v>34</v>
      </c>
      <c r="D33" s="8">
        <v>410.52</v>
      </c>
      <c r="E33" s="4"/>
      <c r="F33" s="9">
        <f t="shared" si="0"/>
        <v>0</v>
      </c>
    </row>
    <row r="34" spans="1:6" x14ac:dyDescent="0.5">
      <c r="A34" s="15"/>
      <c r="B34" s="48" t="s">
        <v>35</v>
      </c>
      <c r="C34" s="48" t="s">
        <v>36</v>
      </c>
      <c r="D34" s="8">
        <v>410.52</v>
      </c>
      <c r="E34" s="4"/>
      <c r="F34" s="9">
        <f t="shared" si="0"/>
        <v>0</v>
      </c>
    </row>
    <row r="35" spans="1:6" x14ac:dyDescent="0.5">
      <c r="A35" s="15"/>
      <c r="B35" s="48" t="s">
        <v>37</v>
      </c>
      <c r="C35" s="48" t="s">
        <v>38</v>
      </c>
      <c r="D35" s="8">
        <v>410.52</v>
      </c>
      <c r="E35" s="4"/>
      <c r="F35" s="9">
        <f t="shared" si="0"/>
        <v>0</v>
      </c>
    </row>
    <row r="37" spans="1:6" x14ac:dyDescent="0.5">
      <c r="A37" s="16" t="s">
        <v>257</v>
      </c>
      <c r="B37" s="16"/>
      <c r="C37" s="16"/>
      <c r="D37" s="17"/>
      <c r="E37" t="s">
        <v>13</v>
      </c>
    </row>
    <row r="38" spans="1:6" x14ac:dyDescent="0.5">
      <c r="A38" s="14"/>
      <c r="B38" s="48" t="s">
        <v>39</v>
      </c>
      <c r="C38" s="48" t="s">
        <v>40</v>
      </c>
      <c r="D38" s="8">
        <v>397.53999999999996</v>
      </c>
      <c r="E38" s="4"/>
      <c r="F38" s="9">
        <f t="shared" ref="F38:F45" si="1">D38*E38</f>
        <v>0</v>
      </c>
    </row>
    <row r="39" spans="1:6" x14ac:dyDescent="0.5">
      <c r="A39" s="14"/>
      <c r="B39" s="48" t="s">
        <v>41</v>
      </c>
      <c r="C39" s="48" t="s">
        <v>42</v>
      </c>
      <c r="D39" s="8">
        <v>397.53999999999996</v>
      </c>
      <c r="E39" s="4"/>
      <c r="F39" s="9">
        <f t="shared" si="1"/>
        <v>0</v>
      </c>
    </row>
    <row r="40" spans="1:6" x14ac:dyDescent="0.5">
      <c r="A40" s="14"/>
      <c r="B40" s="48" t="s">
        <v>43</v>
      </c>
      <c r="C40" s="48" t="s">
        <v>44</v>
      </c>
      <c r="D40" s="8">
        <v>397.53999999999996</v>
      </c>
      <c r="E40" s="4"/>
      <c r="F40" s="9">
        <f t="shared" si="1"/>
        <v>0</v>
      </c>
    </row>
    <row r="41" spans="1:6" x14ac:dyDescent="0.5">
      <c r="A41" s="14"/>
      <c r="B41" s="48" t="s">
        <v>45</v>
      </c>
      <c r="C41" s="48" t="s">
        <v>46</v>
      </c>
      <c r="D41" s="8">
        <v>397.53999999999996</v>
      </c>
      <c r="E41" s="4"/>
      <c r="F41" s="9">
        <f t="shared" si="1"/>
        <v>0</v>
      </c>
    </row>
    <row r="42" spans="1:6" x14ac:dyDescent="0.5">
      <c r="A42" s="14"/>
      <c r="B42" s="48" t="s">
        <v>47</v>
      </c>
      <c r="C42" s="48" t="s">
        <v>48</v>
      </c>
      <c r="D42" s="8">
        <v>517.04999999999995</v>
      </c>
      <c r="E42" s="4"/>
      <c r="F42" s="9">
        <f t="shared" si="1"/>
        <v>0</v>
      </c>
    </row>
    <row r="43" spans="1:6" x14ac:dyDescent="0.5">
      <c r="A43" s="14"/>
      <c r="B43" s="48" t="s">
        <v>49</v>
      </c>
      <c r="C43" s="48" t="s">
        <v>50</v>
      </c>
      <c r="D43" s="8">
        <v>517.04999999999995</v>
      </c>
      <c r="E43" s="4"/>
      <c r="F43" s="9">
        <f t="shared" si="1"/>
        <v>0</v>
      </c>
    </row>
    <row r="44" spans="1:6" x14ac:dyDescent="0.5">
      <c r="A44" s="14"/>
      <c r="B44" s="48" t="s">
        <v>51</v>
      </c>
      <c r="C44" s="48" t="s">
        <v>52</v>
      </c>
      <c r="D44" s="8">
        <v>517.04999999999995</v>
      </c>
      <c r="E44" s="4"/>
      <c r="F44" s="9">
        <f t="shared" si="1"/>
        <v>0</v>
      </c>
    </row>
    <row r="45" spans="1:6" x14ac:dyDescent="0.5">
      <c r="A45" s="14"/>
      <c r="B45" s="48" t="s">
        <v>53</v>
      </c>
      <c r="C45" s="48" t="s">
        <v>54</v>
      </c>
      <c r="D45" s="8">
        <v>517.04999999999995</v>
      </c>
      <c r="E45" s="4"/>
      <c r="F45" s="9">
        <f t="shared" si="1"/>
        <v>0</v>
      </c>
    </row>
    <row r="46" spans="1:6" x14ac:dyDescent="0.5">
      <c r="A46" s="51"/>
      <c r="B46" s="49"/>
      <c r="C46" s="49"/>
      <c r="D46" s="50"/>
      <c r="F46" s="1"/>
    </row>
    <row r="47" spans="1:6" x14ac:dyDescent="0.5">
      <c r="A47" s="16" t="s">
        <v>205</v>
      </c>
      <c r="B47" s="16"/>
      <c r="C47" s="16"/>
      <c r="D47" s="17"/>
      <c r="E47" t="s">
        <v>13</v>
      </c>
    </row>
    <row r="48" spans="1:6" x14ac:dyDescent="0.5">
      <c r="A48" s="14"/>
      <c r="B48" s="52" t="s">
        <v>140</v>
      </c>
      <c r="C48" s="52" t="s">
        <v>141</v>
      </c>
      <c r="D48" s="53">
        <v>468.78999999999996</v>
      </c>
      <c r="E48" s="4"/>
      <c r="F48" s="9">
        <f t="shared" ref="F48:F57" si="2">D48*E48</f>
        <v>0</v>
      </c>
    </row>
    <row r="49" spans="1:6" x14ac:dyDescent="0.5">
      <c r="A49" s="14"/>
      <c r="B49" s="52" t="s">
        <v>142</v>
      </c>
      <c r="C49" s="52" t="s">
        <v>143</v>
      </c>
      <c r="D49" s="53">
        <v>468.78999999999996</v>
      </c>
      <c r="E49" s="4"/>
      <c r="F49" s="9">
        <f t="shared" si="2"/>
        <v>0</v>
      </c>
    </row>
    <row r="50" spans="1:6" x14ac:dyDescent="0.5">
      <c r="A50" s="14"/>
      <c r="B50" s="52" t="s">
        <v>144</v>
      </c>
      <c r="C50" s="52" t="s">
        <v>145</v>
      </c>
      <c r="D50" s="53">
        <v>468.78999999999996</v>
      </c>
      <c r="E50" s="4"/>
      <c r="F50" s="9">
        <f t="shared" si="2"/>
        <v>0</v>
      </c>
    </row>
    <row r="51" spans="1:6" x14ac:dyDescent="0.5">
      <c r="A51" s="14"/>
      <c r="B51" s="52" t="s">
        <v>146</v>
      </c>
      <c r="C51" s="52" t="s">
        <v>147</v>
      </c>
      <c r="D51" s="53">
        <v>468.78999999999996</v>
      </c>
      <c r="E51" s="4"/>
      <c r="F51" s="9">
        <f t="shared" si="2"/>
        <v>0</v>
      </c>
    </row>
    <row r="52" spans="1:6" x14ac:dyDescent="0.5">
      <c r="A52" s="14"/>
      <c r="B52" s="52" t="s">
        <v>148</v>
      </c>
      <c r="C52" s="52" t="s">
        <v>149</v>
      </c>
      <c r="D52" s="53">
        <v>547.04999999999995</v>
      </c>
      <c r="E52" s="4"/>
      <c r="F52" s="9">
        <f t="shared" si="2"/>
        <v>0</v>
      </c>
    </row>
    <row r="53" spans="1:6" x14ac:dyDescent="0.5">
      <c r="A53" s="14"/>
      <c r="B53" s="52" t="s">
        <v>150</v>
      </c>
      <c r="C53" s="52" t="s">
        <v>151</v>
      </c>
      <c r="D53" s="53">
        <v>547.04999999999995</v>
      </c>
      <c r="E53" s="4"/>
      <c r="F53" s="9">
        <f t="shared" si="2"/>
        <v>0</v>
      </c>
    </row>
    <row r="54" spans="1:6" x14ac:dyDescent="0.5">
      <c r="A54" s="14"/>
      <c r="B54" s="52" t="s">
        <v>152</v>
      </c>
      <c r="C54" s="52" t="s">
        <v>153</v>
      </c>
      <c r="D54" s="53">
        <v>547.04999999999995</v>
      </c>
      <c r="E54" s="4"/>
      <c r="F54" s="9">
        <f t="shared" si="2"/>
        <v>0</v>
      </c>
    </row>
    <row r="55" spans="1:6" x14ac:dyDescent="0.5">
      <c r="A55" s="14"/>
      <c r="B55" s="52" t="s">
        <v>154</v>
      </c>
      <c r="C55" s="52" t="s">
        <v>155</v>
      </c>
      <c r="D55" s="53">
        <v>547.04999999999995</v>
      </c>
      <c r="E55" s="4"/>
      <c r="F55" s="9">
        <f t="shared" si="2"/>
        <v>0</v>
      </c>
    </row>
    <row r="56" spans="1:6" x14ac:dyDescent="0.5">
      <c r="A56" s="14"/>
      <c r="B56" s="52" t="s">
        <v>156</v>
      </c>
      <c r="C56" s="52" t="s">
        <v>157</v>
      </c>
      <c r="D56" s="53">
        <v>703.56999999999994</v>
      </c>
      <c r="E56" s="4"/>
      <c r="F56" s="9">
        <f t="shared" si="2"/>
        <v>0</v>
      </c>
    </row>
    <row r="57" spans="1:6" x14ac:dyDescent="0.5">
      <c r="A57" s="14"/>
      <c r="B57" s="52" t="s">
        <v>158</v>
      </c>
      <c r="C57" s="52" t="s">
        <v>159</v>
      </c>
      <c r="D57" s="53">
        <v>703.56999999999994</v>
      </c>
      <c r="E57" s="4"/>
      <c r="F57" s="9">
        <f t="shared" si="2"/>
        <v>0</v>
      </c>
    </row>
    <row r="58" spans="1:6" x14ac:dyDescent="0.5">
      <c r="A58" s="14"/>
      <c r="B58" s="52" t="s">
        <v>160</v>
      </c>
      <c r="C58" s="52" t="s">
        <v>161</v>
      </c>
      <c r="D58" s="61">
        <v>703.56999999999994</v>
      </c>
      <c r="E58" s="4"/>
      <c r="F58" s="9">
        <f t="shared" ref="F58:F63" si="3">D58*E58</f>
        <v>0</v>
      </c>
    </row>
    <row r="59" spans="1:6" x14ac:dyDescent="0.5">
      <c r="A59" s="14"/>
      <c r="B59" s="52" t="s">
        <v>162</v>
      </c>
      <c r="C59" s="52" t="s">
        <v>163</v>
      </c>
      <c r="D59" s="61">
        <v>703.56999999999994</v>
      </c>
      <c r="E59" s="4"/>
      <c r="F59" s="9">
        <f t="shared" si="3"/>
        <v>0</v>
      </c>
    </row>
    <row r="60" spans="1:6" x14ac:dyDescent="0.5">
      <c r="A60" s="14"/>
      <c r="B60" s="52" t="s">
        <v>164</v>
      </c>
      <c r="C60" s="52" t="s">
        <v>165</v>
      </c>
      <c r="D60" s="61">
        <v>860.09</v>
      </c>
      <c r="E60" s="4"/>
      <c r="F60" s="9">
        <f t="shared" si="3"/>
        <v>0</v>
      </c>
    </row>
    <row r="61" spans="1:6" x14ac:dyDescent="0.5">
      <c r="A61" s="14"/>
      <c r="B61" s="52" t="s">
        <v>166</v>
      </c>
      <c r="C61" s="52" t="s">
        <v>167</v>
      </c>
      <c r="D61" s="61">
        <v>860.09</v>
      </c>
      <c r="E61" s="4"/>
      <c r="F61" s="9">
        <f t="shared" si="3"/>
        <v>0</v>
      </c>
    </row>
    <row r="62" spans="1:6" x14ac:dyDescent="0.5">
      <c r="A62" s="14"/>
      <c r="B62" s="52" t="s">
        <v>168</v>
      </c>
      <c r="C62" s="52" t="s">
        <v>169</v>
      </c>
      <c r="D62" s="61">
        <v>860.09</v>
      </c>
      <c r="E62" s="4"/>
      <c r="F62" s="9">
        <f t="shared" si="3"/>
        <v>0</v>
      </c>
    </row>
    <row r="63" spans="1:6" x14ac:dyDescent="0.5">
      <c r="A63" s="14"/>
      <c r="B63" s="52" t="s">
        <v>170</v>
      </c>
      <c r="C63" s="52" t="s">
        <v>171</v>
      </c>
      <c r="D63" s="61">
        <v>860.09</v>
      </c>
      <c r="E63" s="4"/>
      <c r="F63" s="9">
        <f t="shared" si="3"/>
        <v>0</v>
      </c>
    </row>
    <row r="64" spans="1:6" x14ac:dyDescent="0.5">
      <c r="A64" s="51"/>
      <c r="B64" s="51"/>
      <c r="C64" s="51"/>
      <c r="D64" s="50"/>
      <c r="F64" s="1"/>
    </row>
    <row r="65" spans="1:6" x14ac:dyDescent="0.5">
      <c r="A65" s="16" t="s">
        <v>172</v>
      </c>
      <c r="B65" s="16"/>
      <c r="C65" s="16"/>
      <c r="D65" s="17"/>
      <c r="E65" t="s">
        <v>13</v>
      </c>
    </row>
    <row r="66" spans="1:6" x14ac:dyDescent="0.5">
      <c r="A66" s="14"/>
      <c r="B66" s="52" t="s">
        <v>173</v>
      </c>
      <c r="C66" s="52" t="s">
        <v>174</v>
      </c>
      <c r="D66" s="53">
        <v>625.29999999999995</v>
      </c>
      <c r="E66" s="4"/>
      <c r="F66" s="9">
        <f t="shared" ref="F66:F75" si="4">D66*E66</f>
        <v>0</v>
      </c>
    </row>
    <row r="67" spans="1:6" x14ac:dyDescent="0.5">
      <c r="A67" s="14"/>
      <c r="B67" s="52" t="s">
        <v>175</v>
      </c>
      <c r="C67" s="52" t="s">
        <v>176</v>
      </c>
      <c r="D67" s="53">
        <v>625.29999999999995</v>
      </c>
      <c r="E67" s="4"/>
      <c r="F67" s="9">
        <f t="shared" si="4"/>
        <v>0</v>
      </c>
    </row>
    <row r="68" spans="1:6" x14ac:dyDescent="0.5">
      <c r="A68" s="14"/>
      <c r="B68" s="52" t="s">
        <v>177</v>
      </c>
      <c r="C68" s="52" t="s">
        <v>178</v>
      </c>
      <c r="D68" s="53">
        <v>625.29999999999995</v>
      </c>
      <c r="E68" s="4"/>
      <c r="F68" s="9">
        <f t="shared" si="4"/>
        <v>0</v>
      </c>
    </row>
    <row r="69" spans="1:6" x14ac:dyDescent="0.5">
      <c r="A69" s="14"/>
      <c r="B69" s="52" t="s">
        <v>179</v>
      </c>
      <c r="C69" s="52" t="s">
        <v>180</v>
      </c>
      <c r="D69" s="53">
        <v>625.29999999999995</v>
      </c>
      <c r="E69" s="4"/>
      <c r="F69" s="9">
        <f t="shared" si="4"/>
        <v>0</v>
      </c>
    </row>
    <row r="70" spans="1:6" x14ac:dyDescent="0.5">
      <c r="A70" s="14"/>
      <c r="B70" s="52" t="s">
        <v>181</v>
      </c>
      <c r="C70" s="52" t="s">
        <v>182</v>
      </c>
      <c r="D70" s="53">
        <v>703.56999999999994</v>
      </c>
      <c r="E70" s="4"/>
      <c r="F70" s="9">
        <f t="shared" si="4"/>
        <v>0</v>
      </c>
    </row>
    <row r="71" spans="1:6" x14ac:dyDescent="0.5">
      <c r="A71" s="14"/>
      <c r="B71" s="52" t="s">
        <v>183</v>
      </c>
      <c r="C71" s="52" t="s">
        <v>184</v>
      </c>
      <c r="D71" s="53">
        <v>703.56999999999994</v>
      </c>
      <c r="E71" s="4"/>
      <c r="F71" s="9">
        <f t="shared" si="4"/>
        <v>0</v>
      </c>
    </row>
    <row r="72" spans="1:6" x14ac:dyDescent="0.5">
      <c r="A72" s="14"/>
      <c r="B72" s="52" t="s">
        <v>185</v>
      </c>
      <c r="C72" s="52" t="s">
        <v>186</v>
      </c>
      <c r="D72" s="53">
        <v>703.56999999999994</v>
      </c>
      <c r="E72" s="4"/>
      <c r="F72" s="9">
        <f t="shared" si="4"/>
        <v>0</v>
      </c>
    </row>
    <row r="73" spans="1:6" x14ac:dyDescent="0.5">
      <c r="A73" s="14"/>
      <c r="B73" s="52" t="s">
        <v>187</v>
      </c>
      <c r="C73" s="52" t="s">
        <v>188</v>
      </c>
      <c r="D73" s="53">
        <v>703.56999999999994</v>
      </c>
      <c r="E73" s="4"/>
      <c r="F73" s="9">
        <f t="shared" si="4"/>
        <v>0</v>
      </c>
    </row>
    <row r="74" spans="1:6" x14ac:dyDescent="0.5">
      <c r="A74" s="14"/>
      <c r="B74" s="52" t="s">
        <v>189</v>
      </c>
      <c r="C74" s="52" t="s">
        <v>190</v>
      </c>
      <c r="D74" s="53">
        <v>860.09</v>
      </c>
      <c r="E74" s="4"/>
      <c r="F74" s="9">
        <f t="shared" si="4"/>
        <v>0</v>
      </c>
    </row>
    <row r="75" spans="1:6" x14ac:dyDescent="0.5">
      <c r="A75" s="14"/>
      <c r="B75" s="52" t="s">
        <v>191</v>
      </c>
      <c r="C75" s="52" t="s">
        <v>192</v>
      </c>
      <c r="D75" s="53">
        <v>860.09</v>
      </c>
      <c r="E75" s="4"/>
      <c r="F75" s="9">
        <f t="shared" si="4"/>
        <v>0</v>
      </c>
    </row>
    <row r="76" spans="1:6" x14ac:dyDescent="0.5">
      <c r="A76" s="14"/>
      <c r="B76" s="52" t="s">
        <v>193</v>
      </c>
      <c r="C76" s="52" t="s">
        <v>194</v>
      </c>
      <c r="D76" s="61">
        <v>860.09</v>
      </c>
      <c r="E76" s="4"/>
      <c r="F76" s="9">
        <f t="shared" ref="F76:F81" si="5">D76*E76</f>
        <v>0</v>
      </c>
    </row>
    <row r="77" spans="1:6" x14ac:dyDescent="0.5">
      <c r="A77" s="14"/>
      <c r="B77" s="52" t="s">
        <v>195</v>
      </c>
      <c r="C77" s="52" t="s">
        <v>196</v>
      </c>
      <c r="D77" s="61">
        <v>860.09</v>
      </c>
      <c r="E77" s="4"/>
      <c r="F77" s="9">
        <f t="shared" si="5"/>
        <v>0</v>
      </c>
    </row>
    <row r="78" spans="1:6" x14ac:dyDescent="0.5">
      <c r="A78" s="14"/>
      <c r="B78" s="52" t="s">
        <v>197</v>
      </c>
      <c r="C78" s="52" t="s">
        <v>198</v>
      </c>
      <c r="D78" s="61">
        <v>1016.61</v>
      </c>
      <c r="E78" s="4"/>
      <c r="F78" s="9">
        <f t="shared" si="5"/>
        <v>0</v>
      </c>
    </row>
    <row r="79" spans="1:6" x14ac:dyDescent="0.5">
      <c r="A79" s="14"/>
      <c r="B79" s="52" t="s">
        <v>199</v>
      </c>
      <c r="C79" s="52" t="s">
        <v>200</v>
      </c>
      <c r="D79" s="61">
        <v>1016.61</v>
      </c>
      <c r="E79" s="4"/>
      <c r="F79" s="9">
        <f t="shared" si="5"/>
        <v>0</v>
      </c>
    </row>
    <row r="80" spans="1:6" x14ac:dyDescent="0.5">
      <c r="A80" s="14"/>
      <c r="B80" s="52" t="s">
        <v>201</v>
      </c>
      <c r="C80" s="52" t="s">
        <v>202</v>
      </c>
      <c r="D80" s="61">
        <v>1016.61</v>
      </c>
      <c r="E80" s="4"/>
      <c r="F80" s="9">
        <f t="shared" si="5"/>
        <v>0</v>
      </c>
    </row>
    <row r="81" spans="1:7" x14ac:dyDescent="0.5">
      <c r="A81" s="14"/>
      <c r="B81" s="52" t="s">
        <v>203</v>
      </c>
      <c r="C81" s="52" t="s">
        <v>204</v>
      </c>
      <c r="D81" s="61">
        <v>1016.61</v>
      </c>
      <c r="E81" s="4"/>
      <c r="F81" s="9">
        <f t="shared" si="5"/>
        <v>0</v>
      </c>
    </row>
    <row r="82" spans="1:7" x14ac:dyDescent="0.5">
      <c r="A82" s="54"/>
      <c r="B82" s="55"/>
      <c r="C82" s="55"/>
      <c r="D82" s="56"/>
      <c r="E82" s="60"/>
      <c r="F82" s="58"/>
    </row>
    <row r="83" spans="1:7" x14ac:dyDescent="0.5">
      <c r="A83" s="16" t="s">
        <v>206</v>
      </c>
      <c r="B83" s="16"/>
      <c r="C83" s="16"/>
      <c r="D83" s="17"/>
      <c r="E83" s="59" t="s">
        <v>13</v>
      </c>
      <c r="F83" s="59"/>
    </row>
    <row r="84" spans="1:7" x14ac:dyDescent="0.5">
      <c r="A84" s="14"/>
      <c r="B84" s="52" t="s">
        <v>207</v>
      </c>
      <c r="C84" s="52" t="s">
        <v>208</v>
      </c>
      <c r="D84" s="62">
        <v>781.83</v>
      </c>
      <c r="E84" s="4"/>
      <c r="F84" s="9">
        <f t="shared" ref="F84:F91" si="6">D84*E84</f>
        <v>0</v>
      </c>
    </row>
    <row r="85" spans="1:7" x14ac:dyDescent="0.5">
      <c r="A85" s="14"/>
      <c r="B85" s="52" t="s">
        <v>209</v>
      </c>
      <c r="C85" s="52" t="s">
        <v>210</v>
      </c>
      <c r="D85" s="63">
        <v>781.83</v>
      </c>
      <c r="E85" s="4"/>
      <c r="F85" s="9">
        <f t="shared" si="6"/>
        <v>0</v>
      </c>
    </row>
    <row r="86" spans="1:7" x14ac:dyDescent="0.5">
      <c r="A86" s="14"/>
      <c r="B86" s="52" t="s">
        <v>211</v>
      </c>
      <c r="C86" s="52" t="s">
        <v>212</v>
      </c>
      <c r="D86" s="63">
        <v>938.35</v>
      </c>
      <c r="E86" s="4"/>
      <c r="F86" s="9">
        <f t="shared" si="6"/>
        <v>0</v>
      </c>
    </row>
    <row r="87" spans="1:7" x14ac:dyDescent="0.5">
      <c r="A87" s="14"/>
      <c r="B87" s="52" t="s">
        <v>213</v>
      </c>
      <c r="C87" s="52" t="s">
        <v>214</v>
      </c>
      <c r="D87" s="63">
        <v>938.35</v>
      </c>
      <c r="E87" s="4"/>
      <c r="F87" s="9">
        <f t="shared" si="6"/>
        <v>0</v>
      </c>
    </row>
    <row r="88" spans="1:7" x14ac:dyDescent="0.5">
      <c r="A88" s="14"/>
      <c r="B88" s="52" t="s">
        <v>215</v>
      </c>
      <c r="C88" s="52" t="s">
        <v>216</v>
      </c>
      <c r="D88" s="63">
        <v>1251.3900000000001</v>
      </c>
      <c r="E88" s="4"/>
      <c r="F88" s="9">
        <f t="shared" si="6"/>
        <v>0</v>
      </c>
    </row>
    <row r="89" spans="1:7" x14ac:dyDescent="0.5">
      <c r="A89" s="14"/>
      <c r="B89" s="52" t="s">
        <v>217</v>
      </c>
      <c r="C89" s="52" t="s">
        <v>218</v>
      </c>
      <c r="D89" s="63">
        <v>1251.3900000000001</v>
      </c>
      <c r="E89" s="4"/>
      <c r="F89" s="9">
        <f t="shared" si="6"/>
        <v>0</v>
      </c>
    </row>
    <row r="90" spans="1:7" x14ac:dyDescent="0.5">
      <c r="A90" s="14"/>
      <c r="B90" s="52" t="s">
        <v>219</v>
      </c>
      <c r="C90" s="52" t="s">
        <v>220</v>
      </c>
      <c r="D90" s="63">
        <v>1564.43</v>
      </c>
      <c r="E90" s="4"/>
      <c r="F90" s="9">
        <f t="shared" si="6"/>
        <v>0</v>
      </c>
    </row>
    <row r="91" spans="1:7" x14ac:dyDescent="0.5">
      <c r="A91" s="14"/>
      <c r="B91" s="52" t="s">
        <v>221</v>
      </c>
      <c r="C91" s="52" t="s">
        <v>222</v>
      </c>
      <c r="D91" s="63">
        <v>1564.43</v>
      </c>
      <c r="E91" s="4"/>
      <c r="F91" s="9">
        <f t="shared" si="6"/>
        <v>0</v>
      </c>
    </row>
    <row r="92" spans="1:7" x14ac:dyDescent="0.5">
      <c r="A92" s="14"/>
      <c r="B92" s="52" t="s">
        <v>224</v>
      </c>
      <c r="C92" s="52" t="s">
        <v>225</v>
      </c>
      <c r="D92" s="64">
        <v>1329.65</v>
      </c>
      <c r="E92" s="4"/>
      <c r="F92" s="9">
        <f>D92*E92</f>
        <v>0</v>
      </c>
    </row>
    <row r="93" spans="1:7" x14ac:dyDescent="0.5">
      <c r="A93" s="14"/>
      <c r="B93" s="52" t="s">
        <v>226</v>
      </c>
      <c r="C93" s="52" t="s">
        <v>227</v>
      </c>
      <c r="D93" s="65">
        <v>1329.65</v>
      </c>
      <c r="E93" s="4"/>
      <c r="F93" s="9">
        <f>D93*E93</f>
        <v>0</v>
      </c>
    </row>
    <row r="94" spans="1:7" x14ac:dyDescent="0.5">
      <c r="A94" s="14"/>
      <c r="B94" s="52" t="s">
        <v>228</v>
      </c>
      <c r="C94" s="52" t="s">
        <v>229</v>
      </c>
      <c r="D94" s="65">
        <v>1642.7</v>
      </c>
      <c r="E94" s="4"/>
      <c r="F94" s="9">
        <f>D94*E94</f>
        <v>0</v>
      </c>
      <c r="G94" s="57"/>
    </row>
    <row r="95" spans="1:7" x14ac:dyDescent="0.5">
      <c r="A95" s="14"/>
      <c r="B95" s="52" t="s">
        <v>230</v>
      </c>
      <c r="C95" s="52" t="s">
        <v>231</v>
      </c>
      <c r="D95" s="65">
        <v>1642.7</v>
      </c>
      <c r="E95" s="4"/>
      <c r="F95" s="9">
        <f>D95*E95</f>
        <v>0</v>
      </c>
    </row>
    <row r="96" spans="1:7" x14ac:dyDescent="0.5">
      <c r="A96" s="54"/>
      <c r="B96" s="55"/>
      <c r="C96" s="55"/>
      <c r="D96" s="56"/>
      <c r="E96" s="69"/>
      <c r="F96" s="58"/>
    </row>
    <row r="97" spans="1:6" x14ac:dyDescent="0.5">
      <c r="A97" s="66" t="s">
        <v>232</v>
      </c>
      <c r="B97" s="66"/>
      <c r="C97" s="67"/>
      <c r="D97" s="68"/>
      <c r="E97" s="70"/>
      <c r="F97" s="71"/>
    </row>
    <row r="98" spans="1:6" x14ac:dyDescent="0.5">
      <c r="A98" s="14"/>
      <c r="B98" s="52" t="s">
        <v>233</v>
      </c>
      <c r="C98" s="52" t="s">
        <v>234</v>
      </c>
      <c r="D98" s="62">
        <v>1016.61</v>
      </c>
      <c r="E98" s="4"/>
      <c r="F98" s="9">
        <f t="shared" ref="F98:F104" si="7">D98*E98</f>
        <v>0</v>
      </c>
    </row>
    <row r="99" spans="1:6" x14ac:dyDescent="0.5">
      <c r="A99" s="14"/>
      <c r="B99" s="52" t="s">
        <v>235</v>
      </c>
      <c r="C99" s="52" t="s">
        <v>236</v>
      </c>
      <c r="D99" s="63">
        <v>1016.61</v>
      </c>
      <c r="E99" s="4"/>
      <c r="F99" s="9">
        <f t="shared" si="7"/>
        <v>0</v>
      </c>
    </row>
    <row r="100" spans="1:6" x14ac:dyDescent="0.5">
      <c r="A100" s="14"/>
      <c r="B100" s="52" t="s">
        <v>237</v>
      </c>
      <c r="C100" s="52" t="s">
        <v>238</v>
      </c>
      <c r="D100" s="64">
        <v>1173.1299999999999</v>
      </c>
      <c r="E100" s="4"/>
      <c r="F100" s="9">
        <f t="shared" si="7"/>
        <v>0</v>
      </c>
    </row>
    <row r="101" spans="1:6" x14ac:dyDescent="0.5">
      <c r="A101" s="14"/>
      <c r="B101" s="52" t="s">
        <v>239</v>
      </c>
      <c r="C101" s="52" t="s">
        <v>240</v>
      </c>
      <c r="D101" s="73">
        <v>1173.1299999999999</v>
      </c>
      <c r="E101" s="4"/>
      <c r="F101" s="9">
        <f t="shared" si="7"/>
        <v>0</v>
      </c>
    </row>
    <row r="102" spans="1:6" x14ac:dyDescent="0.5">
      <c r="A102" s="14"/>
      <c r="B102" s="52" t="s">
        <v>241</v>
      </c>
      <c r="C102" s="52" t="s">
        <v>242</v>
      </c>
      <c r="D102" s="72">
        <v>1486.17</v>
      </c>
      <c r="E102" s="4"/>
      <c r="F102" s="9">
        <f t="shared" si="7"/>
        <v>0</v>
      </c>
    </row>
    <row r="103" spans="1:6" x14ac:dyDescent="0.5">
      <c r="A103" s="14"/>
      <c r="B103" s="52" t="s">
        <v>243</v>
      </c>
      <c r="C103" s="52" t="s">
        <v>244</v>
      </c>
      <c r="D103" s="63">
        <v>1486.17</v>
      </c>
      <c r="E103" s="4"/>
      <c r="F103" s="9">
        <f t="shared" si="7"/>
        <v>0</v>
      </c>
    </row>
    <row r="104" spans="1:6" x14ac:dyDescent="0.5">
      <c r="A104" s="14"/>
      <c r="B104" s="52" t="s">
        <v>245</v>
      </c>
      <c r="C104" s="52" t="s">
        <v>246</v>
      </c>
      <c r="D104" s="64">
        <v>1799.21</v>
      </c>
      <c r="E104" s="4"/>
      <c r="F104" s="9">
        <f t="shared" si="7"/>
        <v>0</v>
      </c>
    </row>
    <row r="105" spans="1:6" x14ac:dyDescent="0.5">
      <c r="A105" s="14"/>
      <c r="B105" s="52" t="s">
        <v>247</v>
      </c>
      <c r="C105" s="52" t="s">
        <v>248</v>
      </c>
      <c r="D105" s="73">
        <v>1799.21</v>
      </c>
      <c r="E105" s="4"/>
      <c r="F105" s="9">
        <f>D105*E105</f>
        <v>0</v>
      </c>
    </row>
    <row r="106" spans="1:6" x14ac:dyDescent="0.5">
      <c r="A106" s="14"/>
      <c r="B106" s="52" t="s">
        <v>249</v>
      </c>
      <c r="C106" s="52" t="s">
        <v>250</v>
      </c>
      <c r="D106" s="74">
        <v>1564.43</v>
      </c>
      <c r="E106" s="4"/>
      <c r="F106" s="9">
        <f>D106*E106</f>
        <v>0</v>
      </c>
    </row>
    <row r="107" spans="1:6" x14ac:dyDescent="0.5">
      <c r="A107" s="14"/>
      <c r="B107" s="52" t="s">
        <v>251</v>
      </c>
      <c r="C107" s="52" t="s">
        <v>252</v>
      </c>
      <c r="D107" s="75">
        <v>1564.43</v>
      </c>
      <c r="E107" s="4"/>
      <c r="F107" s="9">
        <f>D107*E107</f>
        <v>0</v>
      </c>
    </row>
    <row r="108" spans="1:6" x14ac:dyDescent="0.5">
      <c r="A108" s="14"/>
      <c r="B108" s="52" t="s">
        <v>253</v>
      </c>
      <c r="C108" s="52" t="s">
        <v>254</v>
      </c>
      <c r="D108" s="76">
        <v>1877.48</v>
      </c>
      <c r="E108" s="4"/>
      <c r="F108" s="9">
        <f>D108*E108</f>
        <v>0</v>
      </c>
    </row>
    <row r="109" spans="1:6" x14ac:dyDescent="0.5">
      <c r="A109" s="14"/>
      <c r="B109" s="52" t="s">
        <v>255</v>
      </c>
      <c r="C109" s="52" t="s">
        <v>256</v>
      </c>
      <c r="D109" s="77">
        <v>1877.48</v>
      </c>
      <c r="E109" s="4"/>
      <c r="F109" s="9">
        <f>D109*E109</f>
        <v>0</v>
      </c>
    </row>
    <row r="110" spans="1:6" x14ac:dyDescent="0.5">
      <c r="A110" s="78"/>
      <c r="D110" s="79"/>
    </row>
    <row r="111" spans="1:6" x14ac:dyDescent="0.5">
      <c r="A111" s="16" t="s">
        <v>55</v>
      </c>
      <c r="B111" s="16"/>
      <c r="C111" s="16"/>
      <c r="D111" s="17"/>
    </row>
    <row r="112" spans="1:6" x14ac:dyDescent="0.5">
      <c r="A112" s="16" t="s">
        <v>56</v>
      </c>
      <c r="B112" s="16"/>
      <c r="C112" s="16"/>
      <c r="D112" s="17"/>
      <c r="E112" t="s">
        <v>13</v>
      </c>
    </row>
    <row r="113" spans="1:6" x14ac:dyDescent="0.5">
      <c r="A113" s="14" t="s">
        <v>57</v>
      </c>
      <c r="B113" s="52" t="s">
        <v>58</v>
      </c>
      <c r="C113" s="52" t="s">
        <v>258</v>
      </c>
      <c r="D113" s="8">
        <v>73.710000000000008</v>
      </c>
      <c r="E113" s="4"/>
      <c r="F113" s="9">
        <f>D113*E113</f>
        <v>0</v>
      </c>
    </row>
    <row r="114" spans="1:6" x14ac:dyDescent="0.5">
      <c r="A114" s="14" t="s">
        <v>57</v>
      </c>
      <c r="B114" s="52" t="s">
        <v>61</v>
      </c>
      <c r="C114" s="52" t="s">
        <v>259</v>
      </c>
      <c r="D114" s="8">
        <v>96.04</v>
      </c>
      <c r="E114" s="4"/>
      <c r="F114" s="9">
        <f>D114*E114</f>
        <v>0</v>
      </c>
    </row>
    <row r="115" spans="1:6" x14ac:dyDescent="0.5">
      <c r="A115" s="14"/>
      <c r="B115" s="52" t="s">
        <v>260</v>
      </c>
      <c r="C115" s="52" t="s">
        <v>261</v>
      </c>
      <c r="D115" s="8">
        <v>62.08</v>
      </c>
      <c r="E115" s="4"/>
      <c r="F115" s="9">
        <f>D115*E115</f>
        <v>0</v>
      </c>
    </row>
    <row r="116" spans="1:6" x14ac:dyDescent="0.5">
      <c r="A116" s="14" t="s">
        <v>57</v>
      </c>
      <c r="B116" s="52" t="s">
        <v>262</v>
      </c>
      <c r="C116" s="52" t="s">
        <v>263</v>
      </c>
      <c r="D116" s="8">
        <v>107.75</v>
      </c>
      <c r="E116" s="4"/>
      <c r="F116" s="9">
        <f>D116*E116</f>
        <v>0</v>
      </c>
    </row>
    <row r="117" spans="1:6" x14ac:dyDescent="0.5">
      <c r="A117" s="84"/>
      <c r="B117" s="52" t="s">
        <v>59</v>
      </c>
      <c r="C117" s="52" t="s">
        <v>60</v>
      </c>
      <c r="D117" s="47">
        <v>6.9</v>
      </c>
      <c r="E117" s="4"/>
      <c r="F117" s="9">
        <f t="shared" ref="F117:F118" si="8">D117*E117</f>
        <v>0</v>
      </c>
    </row>
    <row r="118" spans="1:6" x14ac:dyDescent="0.5">
      <c r="A118" s="54"/>
      <c r="B118" s="52" t="s">
        <v>62</v>
      </c>
      <c r="C118" s="52" t="s">
        <v>63</v>
      </c>
      <c r="D118" s="83">
        <v>14.57</v>
      </c>
      <c r="E118" s="4"/>
      <c r="F118" s="9">
        <f t="shared" si="8"/>
        <v>0</v>
      </c>
    </row>
    <row r="119" spans="1:6" x14ac:dyDescent="0.5">
      <c r="A119" s="16" t="s">
        <v>64</v>
      </c>
      <c r="B119" s="16"/>
      <c r="C119" s="16"/>
      <c r="D119" s="17"/>
    </row>
    <row r="120" spans="1:6" x14ac:dyDescent="0.5">
      <c r="A120" s="14" t="s">
        <v>57</v>
      </c>
      <c r="B120" s="86" t="s">
        <v>83</v>
      </c>
      <c r="C120" s="86" t="s">
        <v>264</v>
      </c>
      <c r="D120" s="88">
        <v>45.239999999999995</v>
      </c>
      <c r="E120" s="4"/>
      <c r="F120" s="9">
        <f t="shared" ref="F120:F134" si="9">D120*E120</f>
        <v>0</v>
      </c>
    </row>
    <row r="121" spans="1:6" x14ac:dyDescent="0.5">
      <c r="A121" s="14" t="s">
        <v>57</v>
      </c>
      <c r="B121" s="85" t="s">
        <v>77</v>
      </c>
      <c r="C121" s="85" t="s">
        <v>78</v>
      </c>
      <c r="D121" s="88">
        <v>68.240000000000009</v>
      </c>
      <c r="E121" s="4"/>
      <c r="F121" s="9">
        <f t="shared" si="9"/>
        <v>0</v>
      </c>
    </row>
    <row r="122" spans="1:6" x14ac:dyDescent="0.5">
      <c r="A122" s="14" t="s">
        <v>57</v>
      </c>
      <c r="B122" s="85" t="s">
        <v>81</v>
      </c>
      <c r="C122" s="85" t="s">
        <v>82</v>
      </c>
      <c r="D122" s="88">
        <v>68.240000000000009</v>
      </c>
      <c r="E122" s="4"/>
      <c r="F122" s="9">
        <f t="shared" si="9"/>
        <v>0</v>
      </c>
    </row>
    <row r="123" spans="1:6" x14ac:dyDescent="0.5">
      <c r="A123" s="14" t="s">
        <v>57</v>
      </c>
      <c r="B123" s="85" t="s">
        <v>79</v>
      </c>
      <c r="C123" s="85" t="s">
        <v>80</v>
      </c>
      <c r="D123" s="88">
        <v>68.240000000000009</v>
      </c>
      <c r="E123" s="4"/>
      <c r="F123" s="9">
        <f t="shared" si="9"/>
        <v>0</v>
      </c>
    </row>
    <row r="124" spans="1:6" x14ac:dyDescent="0.5">
      <c r="A124" s="14" t="s">
        <v>57</v>
      </c>
      <c r="B124" s="85" t="s">
        <v>75</v>
      </c>
      <c r="C124" s="85" t="s">
        <v>76</v>
      </c>
      <c r="D124" s="88">
        <v>68.240000000000009</v>
      </c>
      <c r="E124" s="4"/>
      <c r="F124" s="9">
        <f t="shared" si="9"/>
        <v>0</v>
      </c>
    </row>
    <row r="125" spans="1:6" x14ac:dyDescent="0.5">
      <c r="A125" s="14" t="s">
        <v>57</v>
      </c>
      <c r="B125" s="86" t="s">
        <v>89</v>
      </c>
      <c r="C125" s="86" t="s">
        <v>265</v>
      </c>
      <c r="D125" s="88">
        <v>68.240000000000009</v>
      </c>
      <c r="E125" s="4"/>
      <c r="F125" s="9">
        <f t="shared" si="9"/>
        <v>0</v>
      </c>
    </row>
    <row r="126" spans="1:6" x14ac:dyDescent="0.5">
      <c r="A126" s="14" t="s">
        <v>57</v>
      </c>
      <c r="B126" s="86" t="s">
        <v>88</v>
      </c>
      <c r="C126" s="86" t="s">
        <v>266</v>
      </c>
      <c r="D126" s="88">
        <v>68.240000000000009</v>
      </c>
      <c r="E126" s="4"/>
      <c r="F126" s="9">
        <f t="shared" si="9"/>
        <v>0</v>
      </c>
    </row>
    <row r="127" spans="1:6" x14ac:dyDescent="0.5">
      <c r="A127" s="14"/>
      <c r="B127" s="85" t="s">
        <v>90</v>
      </c>
      <c r="C127" s="85" t="s">
        <v>267</v>
      </c>
      <c r="D127" s="88">
        <v>68.240000000000009</v>
      </c>
      <c r="E127" s="4"/>
      <c r="F127" s="9">
        <f t="shared" si="9"/>
        <v>0</v>
      </c>
    </row>
    <row r="128" spans="1:6" x14ac:dyDescent="0.5">
      <c r="A128" s="14"/>
      <c r="B128" s="85" t="s">
        <v>91</v>
      </c>
      <c r="C128" s="85" t="s">
        <v>268</v>
      </c>
      <c r="D128" s="88">
        <v>68.240000000000009</v>
      </c>
      <c r="E128" s="4"/>
      <c r="F128" s="9">
        <f t="shared" si="9"/>
        <v>0</v>
      </c>
    </row>
    <row r="129" spans="1:6" x14ac:dyDescent="0.5">
      <c r="A129" s="14"/>
      <c r="B129" s="85" t="s">
        <v>92</v>
      </c>
      <c r="C129" s="85" t="s">
        <v>269</v>
      </c>
      <c r="D129" s="88">
        <v>68.240000000000009</v>
      </c>
      <c r="E129" s="4"/>
      <c r="F129" s="9">
        <f t="shared" si="9"/>
        <v>0</v>
      </c>
    </row>
    <row r="130" spans="1:6" x14ac:dyDescent="0.5">
      <c r="A130" s="14"/>
      <c r="B130" s="85" t="s">
        <v>65</v>
      </c>
      <c r="C130" s="85" t="s">
        <v>66</v>
      </c>
      <c r="D130" s="88">
        <v>52.9</v>
      </c>
      <c r="E130" s="4"/>
      <c r="F130" s="9">
        <f t="shared" si="9"/>
        <v>0</v>
      </c>
    </row>
    <row r="131" spans="1:6" x14ac:dyDescent="0.5">
      <c r="A131" s="14"/>
      <c r="B131" s="85" t="s">
        <v>71</v>
      </c>
      <c r="C131" s="85" t="s">
        <v>72</v>
      </c>
      <c r="D131" s="88">
        <v>52.9</v>
      </c>
      <c r="E131" s="4"/>
      <c r="F131" s="9">
        <f t="shared" si="9"/>
        <v>0</v>
      </c>
    </row>
    <row r="132" spans="1:6" x14ac:dyDescent="0.5">
      <c r="A132" s="14"/>
      <c r="B132" s="85" t="s">
        <v>69</v>
      </c>
      <c r="C132" s="85" t="s">
        <v>70</v>
      </c>
      <c r="D132" s="88">
        <v>52.9</v>
      </c>
      <c r="E132" s="4"/>
      <c r="F132" s="9">
        <f t="shared" si="9"/>
        <v>0</v>
      </c>
    </row>
    <row r="133" spans="1:6" x14ac:dyDescent="0.5">
      <c r="A133" s="14"/>
      <c r="B133" s="85" t="s">
        <v>73</v>
      </c>
      <c r="C133" s="85" t="s">
        <v>74</v>
      </c>
      <c r="D133" s="88">
        <v>52.9</v>
      </c>
      <c r="E133" s="4"/>
      <c r="F133" s="9">
        <f>D133*E133</f>
        <v>0</v>
      </c>
    </row>
    <row r="134" spans="1:6" x14ac:dyDescent="0.5">
      <c r="A134" s="14"/>
      <c r="B134" s="85" t="s">
        <v>67</v>
      </c>
      <c r="C134" s="85" t="s">
        <v>68</v>
      </c>
      <c r="D134" s="88">
        <v>52.9</v>
      </c>
      <c r="E134" s="4"/>
      <c r="F134" s="9">
        <f t="shared" si="9"/>
        <v>0</v>
      </c>
    </row>
    <row r="135" spans="1:6" x14ac:dyDescent="0.5">
      <c r="A135" s="14"/>
      <c r="B135" s="85" t="s">
        <v>270</v>
      </c>
      <c r="C135" s="85" t="s">
        <v>271</v>
      </c>
      <c r="D135" s="88">
        <v>68.900000000000006</v>
      </c>
      <c r="E135" s="4"/>
      <c r="F135" s="9">
        <f t="shared" ref="F135:F160" si="10">D135*E135</f>
        <v>0</v>
      </c>
    </row>
    <row r="136" spans="1:6" x14ac:dyDescent="0.5">
      <c r="A136" s="14"/>
      <c r="B136" s="85" t="s">
        <v>272</v>
      </c>
      <c r="C136" s="85" t="s">
        <v>273</v>
      </c>
      <c r="D136" s="88">
        <v>68.900000000000006</v>
      </c>
      <c r="E136" s="4"/>
      <c r="F136" s="9">
        <f t="shared" si="10"/>
        <v>0</v>
      </c>
    </row>
    <row r="137" spans="1:6" x14ac:dyDescent="0.5">
      <c r="A137" s="14"/>
      <c r="B137" s="85" t="s">
        <v>274</v>
      </c>
      <c r="C137" s="85" t="s">
        <v>275</v>
      </c>
      <c r="D137" s="88">
        <v>68.900000000000006</v>
      </c>
      <c r="E137" s="4"/>
      <c r="F137" s="9">
        <f t="shared" si="10"/>
        <v>0</v>
      </c>
    </row>
    <row r="138" spans="1:6" x14ac:dyDescent="0.5">
      <c r="A138" s="14"/>
      <c r="B138" s="85" t="s">
        <v>276</v>
      </c>
      <c r="C138" s="85" t="s">
        <v>277</v>
      </c>
      <c r="D138" s="88">
        <v>86.34</v>
      </c>
      <c r="E138" s="4"/>
      <c r="F138" s="9">
        <f t="shared" si="10"/>
        <v>0</v>
      </c>
    </row>
    <row r="139" spans="1:6" x14ac:dyDescent="0.5">
      <c r="A139" s="14"/>
      <c r="B139" s="85" t="s">
        <v>278</v>
      </c>
      <c r="C139" s="85" t="s">
        <v>279</v>
      </c>
      <c r="D139" s="88">
        <v>86.34</v>
      </c>
      <c r="E139" s="4"/>
      <c r="F139" s="9">
        <f t="shared" si="10"/>
        <v>0</v>
      </c>
    </row>
    <row r="140" spans="1:6" x14ac:dyDescent="0.5">
      <c r="A140" s="14"/>
      <c r="B140" s="85" t="s">
        <v>280</v>
      </c>
      <c r="C140" s="85" t="s">
        <v>281</v>
      </c>
      <c r="D140" s="88">
        <v>86.34</v>
      </c>
      <c r="E140" s="4"/>
      <c r="F140" s="9">
        <f t="shared" si="10"/>
        <v>0</v>
      </c>
    </row>
    <row r="141" spans="1:6" x14ac:dyDescent="0.5">
      <c r="A141" s="14"/>
      <c r="B141" s="85" t="s">
        <v>282</v>
      </c>
      <c r="C141" s="85" t="s">
        <v>283</v>
      </c>
      <c r="D141" s="88">
        <v>68.900000000000006</v>
      </c>
      <c r="E141" s="4"/>
      <c r="F141" s="9">
        <f t="shared" si="10"/>
        <v>0</v>
      </c>
    </row>
    <row r="142" spans="1:6" x14ac:dyDescent="0.5">
      <c r="A142" s="14"/>
      <c r="B142" s="85" t="s">
        <v>284</v>
      </c>
      <c r="C142" s="85" t="s">
        <v>285</v>
      </c>
      <c r="D142" s="88">
        <v>68.900000000000006</v>
      </c>
      <c r="E142" s="4"/>
      <c r="F142" s="9">
        <f t="shared" si="10"/>
        <v>0</v>
      </c>
    </row>
    <row r="143" spans="1:6" x14ac:dyDescent="0.5">
      <c r="A143" s="14"/>
      <c r="B143" s="85" t="s">
        <v>286</v>
      </c>
      <c r="C143" s="85" t="s">
        <v>287</v>
      </c>
      <c r="D143" s="88">
        <v>68.900000000000006</v>
      </c>
      <c r="E143" s="4"/>
      <c r="F143" s="9">
        <f t="shared" si="10"/>
        <v>0</v>
      </c>
    </row>
    <row r="144" spans="1:6" x14ac:dyDescent="0.5">
      <c r="A144" s="14"/>
      <c r="B144" s="85" t="s">
        <v>288</v>
      </c>
      <c r="C144" s="85" t="s">
        <v>289</v>
      </c>
      <c r="D144" s="88">
        <v>68.900000000000006</v>
      </c>
      <c r="E144" s="4"/>
      <c r="F144" s="9">
        <f t="shared" si="10"/>
        <v>0</v>
      </c>
    </row>
    <row r="145" spans="1:6" x14ac:dyDescent="0.5">
      <c r="A145" s="14"/>
      <c r="B145" s="85" t="s">
        <v>290</v>
      </c>
      <c r="C145" s="85" t="s">
        <v>291</v>
      </c>
      <c r="D145" s="88">
        <v>86.34</v>
      </c>
      <c r="E145" s="4"/>
      <c r="F145" s="9">
        <f t="shared" si="10"/>
        <v>0</v>
      </c>
    </row>
    <row r="146" spans="1:6" x14ac:dyDescent="0.5">
      <c r="A146" s="14"/>
      <c r="B146" s="85" t="s">
        <v>292</v>
      </c>
      <c r="C146" s="85" t="s">
        <v>293</v>
      </c>
      <c r="D146" s="88">
        <v>86.34</v>
      </c>
      <c r="E146" s="4"/>
      <c r="F146" s="9">
        <f t="shared" si="10"/>
        <v>0</v>
      </c>
    </row>
    <row r="147" spans="1:6" x14ac:dyDescent="0.5">
      <c r="A147" s="14"/>
      <c r="B147" s="85" t="s">
        <v>294</v>
      </c>
      <c r="C147" s="85" t="s">
        <v>295</v>
      </c>
      <c r="D147" s="88">
        <v>86.34</v>
      </c>
      <c r="E147" s="4"/>
      <c r="F147" s="9">
        <f t="shared" si="10"/>
        <v>0</v>
      </c>
    </row>
    <row r="148" spans="1:6" x14ac:dyDescent="0.5">
      <c r="A148" s="14"/>
      <c r="B148" s="85" t="s">
        <v>296</v>
      </c>
      <c r="C148" s="85" t="s">
        <v>297</v>
      </c>
      <c r="D148" s="88">
        <v>86.34</v>
      </c>
      <c r="E148" s="4"/>
      <c r="F148" s="9">
        <f t="shared" si="10"/>
        <v>0</v>
      </c>
    </row>
    <row r="149" spans="1:6" x14ac:dyDescent="0.5">
      <c r="A149" s="14"/>
      <c r="B149" s="85" t="s">
        <v>84</v>
      </c>
      <c r="C149" s="85" t="s">
        <v>85</v>
      </c>
      <c r="D149" s="88">
        <v>131.37</v>
      </c>
      <c r="E149" s="4"/>
      <c r="F149" s="9">
        <f t="shared" si="10"/>
        <v>0</v>
      </c>
    </row>
    <row r="150" spans="1:6" x14ac:dyDescent="0.5">
      <c r="A150" s="14"/>
      <c r="B150" s="85" t="s">
        <v>93</v>
      </c>
      <c r="C150" s="85" t="s">
        <v>94</v>
      </c>
      <c r="D150" s="88">
        <v>147.89999999999998</v>
      </c>
      <c r="E150" s="4"/>
      <c r="F150" s="9">
        <f t="shared" si="10"/>
        <v>0</v>
      </c>
    </row>
    <row r="151" spans="1:6" x14ac:dyDescent="0.5">
      <c r="A151" s="14"/>
      <c r="B151" s="85" t="s">
        <v>95</v>
      </c>
      <c r="C151" s="85" t="s">
        <v>96</v>
      </c>
      <c r="D151" s="88">
        <v>164.41</v>
      </c>
      <c r="E151" s="4"/>
      <c r="F151" s="9">
        <f t="shared" si="10"/>
        <v>0</v>
      </c>
    </row>
    <row r="152" spans="1:6" x14ac:dyDescent="0.5">
      <c r="A152" s="14"/>
      <c r="B152" s="85" t="s">
        <v>86</v>
      </c>
      <c r="C152" s="85" t="s">
        <v>87</v>
      </c>
      <c r="D152" s="88">
        <v>205.72</v>
      </c>
      <c r="E152" s="4"/>
      <c r="F152" s="9">
        <f t="shared" si="10"/>
        <v>0</v>
      </c>
    </row>
    <row r="153" spans="1:6" x14ac:dyDescent="0.5">
      <c r="A153" s="14"/>
      <c r="B153" s="87" t="s">
        <v>97</v>
      </c>
      <c r="C153" s="85" t="s">
        <v>298</v>
      </c>
      <c r="D153" s="88">
        <v>247.04</v>
      </c>
      <c r="E153" s="4"/>
      <c r="F153" s="9">
        <f t="shared" si="10"/>
        <v>0</v>
      </c>
    </row>
    <row r="154" spans="1:6" x14ac:dyDescent="0.5">
      <c r="A154" s="14"/>
      <c r="B154" s="85" t="s">
        <v>98</v>
      </c>
      <c r="C154" s="85" t="s">
        <v>299</v>
      </c>
      <c r="D154" s="88">
        <v>247.04</v>
      </c>
      <c r="E154" s="4"/>
      <c r="F154" s="9">
        <f t="shared" si="10"/>
        <v>0</v>
      </c>
    </row>
    <row r="155" spans="1:6" x14ac:dyDescent="0.5">
      <c r="A155" s="14"/>
      <c r="B155" s="85" t="s">
        <v>99</v>
      </c>
      <c r="C155" s="85" t="s">
        <v>300</v>
      </c>
      <c r="D155" s="88">
        <v>288.33999999999997</v>
      </c>
      <c r="E155" s="4"/>
      <c r="F155" s="9">
        <f t="shared" si="10"/>
        <v>0</v>
      </c>
    </row>
    <row r="156" spans="1:6" x14ac:dyDescent="0.5">
      <c r="A156" s="14"/>
      <c r="B156" s="85" t="s">
        <v>100</v>
      </c>
      <c r="C156" s="85" t="s">
        <v>301</v>
      </c>
      <c r="D156" s="88">
        <v>288.33999999999997</v>
      </c>
      <c r="E156" s="4"/>
      <c r="F156" s="9">
        <f t="shared" si="10"/>
        <v>0</v>
      </c>
    </row>
    <row r="157" spans="1:6" x14ac:dyDescent="0.5">
      <c r="A157" s="14"/>
      <c r="B157" s="85" t="s">
        <v>302</v>
      </c>
      <c r="C157" s="85" t="s">
        <v>303</v>
      </c>
      <c r="D157" s="88">
        <v>247.04</v>
      </c>
      <c r="E157" s="4"/>
      <c r="F157" s="9">
        <f t="shared" si="10"/>
        <v>0</v>
      </c>
    </row>
    <row r="158" spans="1:6" x14ac:dyDescent="0.5">
      <c r="A158" s="14"/>
      <c r="B158" s="85" t="s">
        <v>304</v>
      </c>
      <c r="C158" s="85" t="s">
        <v>305</v>
      </c>
      <c r="D158" s="88">
        <v>247.04</v>
      </c>
      <c r="E158" s="4"/>
      <c r="F158" s="9">
        <f t="shared" si="10"/>
        <v>0</v>
      </c>
    </row>
    <row r="159" spans="1:6" x14ac:dyDescent="0.5">
      <c r="A159" s="54"/>
      <c r="B159" s="85" t="s">
        <v>306</v>
      </c>
      <c r="C159" s="85" t="s">
        <v>307</v>
      </c>
      <c r="D159" s="88">
        <v>288.33999999999997</v>
      </c>
      <c r="E159" s="4"/>
      <c r="F159" s="9">
        <f t="shared" si="10"/>
        <v>0</v>
      </c>
    </row>
    <row r="160" spans="1:6" x14ac:dyDescent="0.5">
      <c r="A160" s="54"/>
      <c r="B160" s="85" t="s">
        <v>308</v>
      </c>
      <c r="C160" s="85" t="s">
        <v>309</v>
      </c>
      <c r="D160" s="88">
        <v>288.33999999999997</v>
      </c>
      <c r="E160" s="4"/>
      <c r="F160" s="9">
        <f t="shared" si="10"/>
        <v>0</v>
      </c>
    </row>
    <row r="161" spans="1:6" x14ac:dyDescent="0.5">
      <c r="A161" s="51"/>
      <c r="B161" s="49"/>
      <c r="C161" s="49"/>
      <c r="D161" s="50"/>
      <c r="F161" s="1"/>
    </row>
    <row r="162" spans="1:6" x14ac:dyDescent="0.5">
      <c r="A162" s="16" t="s">
        <v>101</v>
      </c>
      <c r="B162" s="16"/>
      <c r="C162" s="16"/>
      <c r="D162" s="17"/>
    </row>
    <row r="163" spans="1:6" x14ac:dyDescent="0.5">
      <c r="A163" s="14" t="s">
        <v>57</v>
      </c>
      <c r="B163" s="87" t="s">
        <v>310</v>
      </c>
      <c r="C163" s="87" t="s">
        <v>109</v>
      </c>
      <c r="D163" s="8">
        <v>14.57</v>
      </c>
      <c r="E163" s="4"/>
      <c r="F163" s="9">
        <f t="shared" ref="F163:F182" si="11">D163*E163</f>
        <v>0</v>
      </c>
    </row>
    <row r="164" spans="1:6" x14ac:dyDescent="0.5">
      <c r="A164" s="14" t="s">
        <v>57</v>
      </c>
      <c r="B164" s="87" t="s">
        <v>311</v>
      </c>
      <c r="C164" s="87" t="s">
        <v>134</v>
      </c>
      <c r="D164" s="8">
        <v>29.9</v>
      </c>
      <c r="E164" s="4"/>
      <c r="F164" s="9">
        <f t="shared" si="11"/>
        <v>0</v>
      </c>
    </row>
    <row r="165" spans="1:6" x14ac:dyDescent="0.5">
      <c r="A165" s="14" t="s">
        <v>57</v>
      </c>
      <c r="B165" s="87" t="s">
        <v>107</v>
      </c>
      <c r="C165" s="87" t="s">
        <v>108</v>
      </c>
      <c r="D165" s="8">
        <v>14.57</v>
      </c>
      <c r="E165" s="4"/>
      <c r="F165" s="9">
        <f t="shared" si="11"/>
        <v>0</v>
      </c>
    </row>
    <row r="166" spans="1:6" x14ac:dyDescent="0.5">
      <c r="A166" s="14" t="s">
        <v>57</v>
      </c>
      <c r="B166" s="87" t="s">
        <v>116</v>
      </c>
      <c r="C166" s="87" t="s">
        <v>117</v>
      </c>
      <c r="D166" s="8">
        <v>18.940000000000001</v>
      </c>
      <c r="E166" s="4"/>
      <c r="F166" s="9">
        <f t="shared" si="11"/>
        <v>0</v>
      </c>
    </row>
    <row r="167" spans="1:6" x14ac:dyDescent="0.5">
      <c r="A167" s="14" t="s">
        <v>57</v>
      </c>
      <c r="B167" s="87" t="s">
        <v>118</v>
      </c>
      <c r="C167" s="87" t="s">
        <v>119</v>
      </c>
      <c r="D167" s="8">
        <v>14.57</v>
      </c>
      <c r="E167" s="4"/>
      <c r="F167" s="9">
        <f t="shared" si="11"/>
        <v>0</v>
      </c>
    </row>
    <row r="168" spans="1:6" x14ac:dyDescent="0.5">
      <c r="A168" s="14"/>
      <c r="B168" s="87" t="s">
        <v>122</v>
      </c>
      <c r="C168" s="87" t="s">
        <v>123</v>
      </c>
      <c r="D168" s="8">
        <v>23.630000000000003</v>
      </c>
      <c r="E168" s="4"/>
      <c r="F168" s="9">
        <f t="shared" si="11"/>
        <v>0</v>
      </c>
    </row>
    <row r="169" spans="1:6" x14ac:dyDescent="0.5">
      <c r="A169" s="14"/>
      <c r="B169" s="87" t="s">
        <v>130</v>
      </c>
      <c r="C169" s="87" t="s">
        <v>131</v>
      </c>
      <c r="D169" s="8">
        <v>31.770000000000003</v>
      </c>
      <c r="E169" s="4"/>
      <c r="F169" s="9">
        <f t="shared" si="11"/>
        <v>0</v>
      </c>
    </row>
    <row r="170" spans="1:6" x14ac:dyDescent="0.5">
      <c r="A170" s="14" t="s">
        <v>57</v>
      </c>
      <c r="B170" s="87" t="s">
        <v>132</v>
      </c>
      <c r="C170" s="87" t="s">
        <v>133</v>
      </c>
      <c r="D170" s="8">
        <v>15.48</v>
      </c>
      <c r="E170" s="4"/>
      <c r="F170" s="9">
        <f t="shared" si="11"/>
        <v>0</v>
      </c>
    </row>
    <row r="171" spans="1:6" x14ac:dyDescent="0.5">
      <c r="A171" s="14" t="s">
        <v>57</v>
      </c>
      <c r="B171" s="89" t="s">
        <v>312</v>
      </c>
      <c r="C171" s="89" t="s">
        <v>313</v>
      </c>
      <c r="D171" s="8">
        <v>22.240000000000002</v>
      </c>
      <c r="E171" s="4"/>
      <c r="F171" s="9">
        <f t="shared" si="11"/>
        <v>0</v>
      </c>
    </row>
    <row r="172" spans="1:6" x14ac:dyDescent="0.5">
      <c r="A172" s="14" t="s">
        <v>57</v>
      </c>
      <c r="B172" s="89" t="s">
        <v>104</v>
      </c>
      <c r="C172" s="89" t="s">
        <v>105</v>
      </c>
      <c r="D172" s="8">
        <v>39.919999999999995</v>
      </c>
      <c r="E172" s="4"/>
      <c r="F172" s="9">
        <f t="shared" si="11"/>
        <v>0</v>
      </c>
    </row>
    <row r="173" spans="1:6" x14ac:dyDescent="0.5">
      <c r="A173" s="14" t="s">
        <v>57</v>
      </c>
      <c r="B173" s="89" t="s">
        <v>106</v>
      </c>
      <c r="C173" s="89" t="s">
        <v>314</v>
      </c>
      <c r="D173" s="8">
        <v>39.919999999999995</v>
      </c>
      <c r="E173" s="4"/>
      <c r="F173" s="9">
        <f t="shared" si="11"/>
        <v>0</v>
      </c>
    </row>
    <row r="174" spans="1:6" x14ac:dyDescent="0.5">
      <c r="A174" s="14" t="s">
        <v>57</v>
      </c>
      <c r="B174" s="87" t="s">
        <v>110</v>
      </c>
      <c r="C174" s="87" t="s">
        <v>111</v>
      </c>
      <c r="D174" s="8">
        <v>61.1</v>
      </c>
      <c r="E174" s="4"/>
      <c r="F174" s="9">
        <f t="shared" si="11"/>
        <v>0</v>
      </c>
    </row>
    <row r="175" spans="1:6" x14ac:dyDescent="0.5">
      <c r="A175" s="14"/>
      <c r="B175" s="87" t="s">
        <v>112</v>
      </c>
      <c r="C175" s="87" t="s">
        <v>113</v>
      </c>
      <c r="D175" s="8">
        <v>15.48</v>
      </c>
      <c r="E175" s="4"/>
      <c r="F175" s="9">
        <f t="shared" si="11"/>
        <v>0</v>
      </c>
    </row>
    <row r="176" spans="1:6" x14ac:dyDescent="0.5">
      <c r="A176" s="14"/>
      <c r="B176" s="90" t="s">
        <v>114</v>
      </c>
      <c r="C176" s="90" t="s">
        <v>115</v>
      </c>
      <c r="D176" s="8">
        <v>34.5</v>
      </c>
      <c r="E176" s="4"/>
      <c r="F176" s="9">
        <f t="shared" si="11"/>
        <v>0</v>
      </c>
    </row>
    <row r="177" spans="1:6" x14ac:dyDescent="0.5">
      <c r="A177" s="14"/>
      <c r="B177" s="90" t="s">
        <v>102</v>
      </c>
      <c r="C177" s="90" t="s">
        <v>103</v>
      </c>
      <c r="D177" s="8">
        <v>23.630000000000003</v>
      </c>
      <c r="E177" s="4"/>
      <c r="F177" s="9">
        <f t="shared" si="11"/>
        <v>0</v>
      </c>
    </row>
    <row r="178" spans="1:6" x14ac:dyDescent="0.5">
      <c r="A178" s="14"/>
      <c r="B178" s="90" t="s">
        <v>120</v>
      </c>
      <c r="C178" s="90" t="s">
        <v>121</v>
      </c>
      <c r="D178" s="8">
        <v>6.9</v>
      </c>
      <c r="E178" s="4"/>
      <c r="F178" s="9">
        <f t="shared" si="11"/>
        <v>0</v>
      </c>
    </row>
    <row r="179" spans="1:6" x14ac:dyDescent="0.5">
      <c r="A179" s="14"/>
      <c r="B179" s="90" t="s">
        <v>124</v>
      </c>
      <c r="C179" s="90" t="s">
        <v>125</v>
      </c>
      <c r="D179" s="8">
        <v>7.34</v>
      </c>
      <c r="E179" s="4"/>
      <c r="F179" s="9">
        <f t="shared" si="11"/>
        <v>0</v>
      </c>
    </row>
    <row r="180" spans="1:6" x14ac:dyDescent="0.5">
      <c r="A180" s="14"/>
      <c r="B180" s="87" t="s">
        <v>126</v>
      </c>
      <c r="C180" s="87" t="s">
        <v>127</v>
      </c>
      <c r="D180" s="8">
        <v>61.1</v>
      </c>
      <c r="E180" s="4"/>
      <c r="F180" s="9">
        <f>D180*E180</f>
        <v>0</v>
      </c>
    </row>
    <row r="181" spans="1:6" x14ac:dyDescent="0.5">
      <c r="A181" s="14" t="s">
        <v>57</v>
      </c>
      <c r="B181" s="87" t="s">
        <v>315</v>
      </c>
      <c r="C181" s="87" t="s">
        <v>316</v>
      </c>
      <c r="D181" s="8">
        <v>31.770000000000003</v>
      </c>
      <c r="E181" s="4"/>
      <c r="F181" s="9">
        <f t="shared" si="11"/>
        <v>0</v>
      </c>
    </row>
    <row r="182" spans="1:6" x14ac:dyDescent="0.5">
      <c r="A182" s="14"/>
      <c r="B182" s="87" t="s">
        <v>128</v>
      </c>
      <c r="C182" s="87" t="s">
        <v>129</v>
      </c>
      <c r="D182" s="8">
        <v>31.770000000000003</v>
      </c>
      <c r="E182" s="4"/>
      <c r="F182" s="9">
        <f t="shared" si="11"/>
        <v>0</v>
      </c>
    </row>
    <row r="183" spans="1:6" x14ac:dyDescent="0.5">
      <c r="A183" s="14" t="s">
        <v>57</v>
      </c>
      <c r="B183" s="48"/>
      <c r="C183" s="48"/>
      <c r="D183" s="91" t="s">
        <v>57</v>
      </c>
      <c r="E183" s="60"/>
      <c r="F183" s="58"/>
    </row>
    <row r="184" spans="1:6" x14ac:dyDescent="0.5">
      <c r="A184" s="16" t="s">
        <v>135</v>
      </c>
      <c r="B184" s="16"/>
      <c r="C184" s="16"/>
      <c r="D184" s="17"/>
    </row>
    <row r="185" spans="1:6" x14ac:dyDescent="0.5">
      <c r="A185" s="14" t="s">
        <v>57</v>
      </c>
      <c r="B185" s="48" t="s">
        <v>136</v>
      </c>
      <c r="C185" s="48" t="s">
        <v>137</v>
      </c>
      <c r="D185" s="8">
        <v>14.57</v>
      </c>
      <c r="E185" s="4"/>
      <c r="F185" s="9">
        <f>D185*E185</f>
        <v>0</v>
      </c>
    </row>
    <row r="186" spans="1:6" x14ac:dyDescent="0.5">
      <c r="A186" s="14" t="s">
        <v>57</v>
      </c>
      <c r="B186" s="48" t="s">
        <v>138</v>
      </c>
      <c r="C186" s="48" t="s">
        <v>139</v>
      </c>
      <c r="D186" s="8">
        <v>14.57</v>
      </c>
      <c r="E186" s="4"/>
      <c r="F186" s="9">
        <f>D186*E186</f>
        <v>0</v>
      </c>
    </row>
  </sheetData>
  <mergeCells count="11">
    <mergeCell ref="A1:C1"/>
    <mergeCell ref="A6:B6"/>
    <mergeCell ref="A2:B2"/>
    <mergeCell ref="A3:B3"/>
    <mergeCell ref="A8:C8"/>
    <mergeCell ref="A5:B5"/>
    <mergeCell ref="A11:D11"/>
    <mergeCell ref="A12:D12"/>
    <mergeCell ref="A14:G14"/>
    <mergeCell ref="A16:G16"/>
    <mergeCell ref="A10:C10"/>
  </mergeCells>
  <dataValidations count="1">
    <dataValidation type="list" allowBlank="1" showInputMessage="1" showErrorMessage="1" sqref="F12:F13" xr:uid="{5B700B69-76E1-4997-A796-CDA37012694C}">
      <formula1>"Yes,No"</formula1>
    </dataValidation>
  </dataValidations>
  <pageMargins left="0.70866141732283472" right="0.70866141732283472" top="0.74803149606299213" bottom="0.74803149606299213" header="0.31496062992125984" footer="0.31496062992125984"/>
  <pageSetup paperSize="9" scale="59" fitToHeight="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92aba02-fcce-47f0-b6a7-d4fb0a40ef2f">
      <UserInfo>
        <DisplayName>Barnaby Payne</DisplayName>
        <AccountId>24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E978208B8D5B45B280843456E51FD2" ma:contentTypeVersion="6" ma:contentTypeDescription="Create a new document." ma:contentTypeScope="" ma:versionID="75140862fe17908e41d3bd9ed6aa8cc3">
  <xsd:schema xmlns:xsd="http://www.w3.org/2001/XMLSchema" xmlns:xs="http://www.w3.org/2001/XMLSchema" xmlns:p="http://schemas.microsoft.com/office/2006/metadata/properties" xmlns:ns2="67bc4cea-b76a-45f8-9be3-ab4933b8e7bf" xmlns:ns3="e92aba02-fcce-47f0-b6a7-d4fb0a40ef2f" targetNamespace="http://schemas.microsoft.com/office/2006/metadata/properties" ma:root="true" ma:fieldsID="35f7f032d3430b161b512172226a934d" ns2:_="" ns3:_="">
    <xsd:import namespace="67bc4cea-b76a-45f8-9be3-ab4933b8e7bf"/>
    <xsd:import namespace="e92aba02-fcce-47f0-b6a7-d4fb0a40ef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bc4cea-b76a-45f8-9be3-ab4933b8e7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aba02-fcce-47f0-b6a7-d4fb0a40ef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C64B89-C005-4B81-93DF-81DA3A30A23A}">
  <ds:schemaRefs>
    <ds:schemaRef ds:uri="http://schemas.microsoft.com/office/2006/metadata/properties"/>
    <ds:schemaRef ds:uri="http://schemas.microsoft.com/office/infopath/2007/PartnerControls"/>
    <ds:schemaRef ds:uri="e92aba02-fcce-47f0-b6a7-d4fb0a40ef2f"/>
  </ds:schemaRefs>
</ds:datastoreItem>
</file>

<file path=customXml/itemProps2.xml><?xml version="1.0" encoding="utf-8"?>
<ds:datastoreItem xmlns:ds="http://schemas.openxmlformats.org/officeDocument/2006/customXml" ds:itemID="{5134FB27-962B-4F27-B33E-90284805D8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bc4cea-b76a-45f8-9be3-ab4933b8e7bf"/>
    <ds:schemaRef ds:uri="e92aba02-fcce-47f0-b6a7-d4fb0a40e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293DA5-FEAE-475A-85BF-C20BFAC7DC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iPads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Barnaby Payne</cp:lastModifiedBy>
  <cp:revision/>
  <dcterms:created xsi:type="dcterms:W3CDTF">2020-09-21T17:11:50Z</dcterms:created>
  <dcterms:modified xsi:type="dcterms:W3CDTF">2025-01-13T09:57:00Z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0x01010011E978208B8D5B45B280843456E51FD2</vt:lpwstr>
  </property>
  <property fmtid="{D5CDD505-2E9C-101B-9397-08002B2CF9AE}" pid="3" name="MSIP_Label_478af4b5-bfed-4784-9cbe-eeacd1c8ef36_Enabled">
    <vt:lpwstr>true</vt:lpwstr>
  </property>
  <property fmtid="{D5CDD505-2E9C-101B-9397-08002B2CF9AE}" pid="4" name="MSIP_Label_478af4b5-bfed-4784-9cbe-eeacd1c8ef36_SetDate">
    <vt:lpwstr>2022-09-22T15:25:36Z</vt:lpwstr>
  </property>
  <property fmtid="{D5CDD505-2E9C-101B-9397-08002B2CF9AE}" pid="5" name="MSIP_Label_478af4b5-bfed-4784-9cbe-eeacd1c8ef36_Method">
    <vt:lpwstr>Privileged</vt:lpwstr>
  </property>
  <property fmtid="{D5CDD505-2E9C-101B-9397-08002B2CF9AE}" pid="6" name="MSIP_Label_478af4b5-bfed-4784-9cbe-eeacd1c8ef36_Name">
    <vt:lpwstr>Not Protectively Marked</vt:lpwstr>
  </property>
  <property fmtid="{D5CDD505-2E9C-101B-9397-08002B2CF9AE}" pid="7" name="MSIP_Label_478af4b5-bfed-4784-9cbe-eeacd1c8ef36_SiteId">
    <vt:lpwstr>88b0aa06-5927-4bbb-a893-89cc2713ac82</vt:lpwstr>
  </property>
  <property fmtid="{D5CDD505-2E9C-101B-9397-08002B2CF9AE}" pid="8" name="MSIP_Label_478af4b5-bfed-4784-9cbe-eeacd1c8ef36_ActionId">
    <vt:lpwstr>628db5ac-1d1d-4d25-b3dd-dd3af28aaa25</vt:lpwstr>
  </property>
  <property fmtid="{D5CDD505-2E9C-101B-9397-08002B2CF9AE}" pid="9" name="MSIP_Label_478af4b5-bfed-4784-9cbe-eeacd1c8ef36_ContentBits">
    <vt:lpwstr>0</vt:lpwstr>
  </property>
</Properties>
</file>